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nhiimpl1-my.sharepoint.com/personal/dcinvit_nhit_co_in/Documents/# OFFICIAL/# InvIT/# Open Procurement Bidding/- 2026.94 0814 - NSPPL RFP MHRP MLFF TMS Bahadarabad/"/>
    </mc:Choice>
  </mc:AlternateContent>
  <xr:revisionPtr revIDLastSave="0" documentId="8_{C04D4D50-FA11-4CBC-A693-42E69F29AC58}" xr6:coauthVersionLast="47" xr6:coauthVersionMax="47" xr10:uidLastSave="{00000000-0000-0000-0000-000000000000}"/>
  <bookViews>
    <workbookView xWindow="-116" yWindow="-116" windowWidth="24917" windowHeight="13410" activeTab="2" xr2:uid="{00000000-000D-0000-FFFF-FFFF00000000}"/>
  </bookViews>
  <sheets>
    <sheet name="01 Financial Form F-1" sheetId="1" r:id="rId1"/>
    <sheet name="02 Fixed Per Txn" sheetId="2" r:id="rId2"/>
    <sheet name="03 CAPEX BOQ" sheetId="3" r:id="rId3"/>
  </sheets>
  <definedNames>
    <definedName name="_xlnm.Print_Area" localSheetId="0">'01 Financial Form F-1'!$A$1:$E$27</definedName>
    <definedName name="_xlnm.Print_Area" localSheetId="1">'02 Fixed Per Txn'!$A$1:$E$14</definedName>
    <definedName name="_xlnm.Print_Area" localSheetId="2">'03 CAPEX BOQ'!$A$1:$H$74</definedName>
    <definedName name="_xlnm.Print_Titles" localSheetId="2">'03 CAPEX BOQ'!$8:$8</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3" l="1"/>
  <c r="G63" i="3"/>
  <c r="G64" i="3"/>
  <c r="G65" i="3"/>
  <c r="G66" i="3"/>
  <c r="G67" i="3"/>
  <c r="G68" i="3"/>
  <c r="G69" i="3"/>
  <c r="G70" i="3"/>
  <c r="G71" i="3"/>
  <c r="G72" i="3"/>
  <c r="G73" i="3"/>
  <c r="G55" i="3"/>
  <c r="G56" i="3"/>
  <c r="G57" i="3"/>
  <c r="G58" i="3"/>
  <c r="G41" i="3"/>
  <c r="G42" i="3"/>
  <c r="G43" i="3"/>
  <c r="G44" i="3"/>
  <c r="G45" i="3"/>
  <c r="G46" i="3"/>
  <c r="G47" i="3"/>
  <c r="G48" i="3"/>
  <c r="G49" i="3"/>
  <c r="G50" i="3"/>
  <c r="G51" i="3"/>
  <c r="G37" i="3"/>
  <c r="G36" i="3"/>
  <c r="G35" i="3"/>
  <c r="G34" i="3"/>
  <c r="G33" i="3"/>
  <c r="G32" i="3"/>
  <c r="G31" i="3"/>
  <c r="G30" i="3"/>
  <c r="G29" i="3"/>
  <c r="G28" i="3"/>
  <c r="G27" i="3"/>
  <c r="G26" i="3"/>
  <c r="G23" i="3"/>
  <c r="G22" i="3"/>
  <c r="G21" i="3"/>
  <c r="G20" i="3"/>
  <c r="G19" i="3"/>
  <c r="G18" i="3"/>
  <c r="G17" i="3"/>
  <c r="G16" i="3"/>
  <c r="G15" i="3"/>
  <c r="G14" i="3"/>
  <c r="G13" i="3"/>
  <c r="G12" i="3"/>
  <c r="G11" i="3"/>
  <c r="G10" i="3"/>
  <c r="A10" i="3"/>
  <c r="A11" i="3" s="1"/>
  <c r="A12" i="3" s="1"/>
  <c r="A13" i="3" s="1"/>
  <c r="A14" i="3" s="1"/>
  <c r="A15" i="3" s="1"/>
  <c r="A16" i="3" s="1"/>
  <c r="A17" i="3" s="1"/>
  <c r="A18" i="3" s="1"/>
  <c r="A19" i="3" s="1"/>
  <c r="A20" i="3" s="1"/>
  <c r="A21" i="3" s="1"/>
  <c r="A22" i="3" s="1"/>
  <c r="A23" i="3" s="1"/>
  <c r="A27" i="3"/>
  <c r="A28" i="3" s="1"/>
  <c r="A29" i="3" s="1"/>
  <c r="A30" i="3" s="1"/>
  <c r="A31" i="3" s="1"/>
  <c r="A32" i="3" s="1"/>
  <c r="A33" i="3" s="1"/>
  <c r="A34" i="3" s="1"/>
  <c r="A35" i="3" s="1"/>
  <c r="A36" i="3" s="1"/>
  <c r="A37" i="3" s="1"/>
  <c r="A41" i="3"/>
  <c r="A42" i="3" s="1"/>
  <c r="A43" i="3" s="1"/>
  <c r="A44" i="3" s="1"/>
  <c r="A45" i="3" s="1"/>
  <c r="A46" i="3" s="1"/>
  <c r="A47" i="3" s="1"/>
  <c r="A48" i="3" s="1"/>
  <c r="A49" i="3" s="1"/>
  <c r="A50" i="3" s="1"/>
  <c r="A51" i="3" s="1"/>
  <c r="A55" i="3"/>
  <c r="A56" i="3" s="1"/>
  <c r="A57" i="3" s="1"/>
  <c r="A58" i="3" s="1"/>
  <c r="A62" i="3"/>
  <c r="A63" i="3" s="1"/>
  <c r="A64" i="3" s="1"/>
  <c r="A65" i="3" s="1"/>
  <c r="A66" i="3" s="1"/>
  <c r="A67" i="3" s="1"/>
  <c r="A68" i="3" s="1"/>
  <c r="A69" i="3" s="1"/>
  <c r="A70" i="3" s="1"/>
  <c r="A71" i="3" s="1"/>
  <c r="A72" i="3" s="1"/>
  <c r="A73" i="3" s="1"/>
  <c r="D10" i="1"/>
  <c r="C4" i="3"/>
  <c r="C3" i="3"/>
  <c r="C4" i="2"/>
  <c r="C3" i="2"/>
  <c r="G61" i="3"/>
  <c r="G54" i="3"/>
  <c r="G40" i="3"/>
  <c r="G9" i="3"/>
  <c r="G74" i="3" l="1"/>
  <c r="D11" i="1" s="1"/>
</calcChain>
</file>

<file path=xl/sharedStrings.xml><?xml version="1.0" encoding="utf-8"?>
<sst xmlns="http://schemas.openxmlformats.org/spreadsheetml/2006/main" count="285" uniqueCount="122">
  <si>
    <t>FINANCIAL BID - FORMAT F-1</t>
  </si>
  <si>
    <t>A. TENDER AND BIDDER PARTICULARS</t>
  </si>
  <si>
    <t>NIT Name</t>
  </si>
  <si>
    <t>NIT Ref.</t>
  </si>
  <si>
    <t>Bidder Name</t>
  </si>
  <si>
    <t>B. FINANCIAL OFFER (AUTOMATICALLY LINKED)</t>
  </si>
  <si>
    <t>₹ per successful transaction</t>
  </si>
  <si>
    <t>Amount in Words</t>
  </si>
  <si>
    <t>Date</t>
  </si>
  <si>
    <t>INSTRUCTIONS FOR USE</t>
  </si>
  <si>
    <t>1. Enter data only in yellow cells; all other cells are formula-linked or protected.</t>
  </si>
  <si>
    <t>Model</t>
  </si>
  <si>
    <t>Commercial basis</t>
  </si>
  <si>
    <t>Rate unit</t>
  </si>
  <si>
    <t>BID RATE INPUTS</t>
  </si>
  <si>
    <t>IMPORTANT COMMERCIAL NOTES</t>
  </si>
  <si>
    <t>• Rates must be entered in the precise unit requested by the final NIT/RFP.</t>
  </si>
  <si>
    <t>• If the tender uses different names or calculation bases, the tender's definitions shall prevail.</t>
  </si>
  <si>
    <t>1. Equipment at Gantry for Each Fee Plaza</t>
  </si>
  <si>
    <t>S. No.</t>
  </si>
  <si>
    <t>Description of Work / Equipment</t>
  </si>
  <si>
    <t>Unit</t>
  </si>
  <si>
    <t>Reference Qty / Basis</t>
  </si>
  <si>
    <t>Bidder Qty</t>
  </si>
  <si>
    <t>Amount (₹)</t>
  </si>
  <si>
    <t>Remarks</t>
  </si>
  <si>
    <t>RFID Antenna</t>
  </si>
  <si>
    <t>Nos</t>
  </si>
  <si>
    <t>Per lane</t>
  </si>
  <si>
    <t>RFID Reader</t>
  </si>
  <si>
    <t>Detector - Radar</t>
  </si>
  <si>
    <t>Detector - LiDAR</t>
  </si>
  <si>
    <t>1 for 02 lanes or as per solution</t>
  </si>
  <si>
    <t>ANPR Camera (including housing and mounting) + controller + pole/cantilever with all licenses</t>
  </si>
  <si>
    <t>Per lane (Back &amp; Front)</t>
  </si>
  <si>
    <t>Audit Surveillance Camera and Mounting + Pole/Cantilever with all licenses</t>
  </si>
  <si>
    <t>Per direction</t>
  </si>
  <si>
    <t>IR Illuminator</t>
  </si>
  <si>
    <t>Per lane or as per solution</t>
  </si>
  <si>
    <t>Field Junction Box with Surge Protector Device</t>
  </si>
  <si>
    <t>Edge Level Switch (8 Port or as per requirement)</t>
  </si>
  <si>
    <t>Switch (Layer 3) - 24 Port (HA Mode)</t>
  </si>
  <si>
    <t>Per direction or as per solution</t>
  </si>
  <si>
    <t>Any additional Component</t>
  </si>
  <si>
    <t>-</t>
  </si>
  <si>
    <t>Lumpsum</t>
  </si>
  <si>
    <t>2. Equipment at Fee Plaza Existing Lanes</t>
  </si>
  <si>
    <t>3. Plaza Level Equipment</t>
  </si>
  <si>
    <t>MLFF Local Server (HA mode)</t>
  </si>
  <si>
    <t>Workstation with Display 27 inch</t>
  </si>
  <si>
    <t>Storage (Minimum 125 TB)</t>
  </si>
  <si>
    <t>Server Rack (27U)</t>
  </si>
  <si>
    <t>Surge Protector Device</t>
  </si>
  <si>
    <t>Firewall with all licenses</t>
  </si>
  <si>
    <t>Redundant Internet Connectivity (1 Gbps)</t>
  </si>
  <si>
    <t>Leased Line</t>
  </si>
  <si>
    <t>Video Wall and Controller</t>
  </si>
  <si>
    <t>PTZ Camera for Plaza and Gantry Surveillance</t>
  </si>
  <si>
    <t>4. Network &amp; Cabling</t>
  </si>
  <si>
    <t>Electrical Cable</t>
  </si>
  <si>
    <t>Cat-6 A cable with adequate Cable tray</t>
  </si>
  <si>
    <t>Earthing, Lightning Protection, Network Surge Protection</t>
  </si>
  <si>
    <t>5. Toll Plaza Software Application (CC &amp; Field)</t>
  </si>
  <si>
    <t>Multi Lane Free Flow Software with portal and Dashboard and two license</t>
  </si>
  <si>
    <t>Complete in respect</t>
  </si>
  <si>
    <t>Perpetual Licenses / Open source</t>
  </si>
  <si>
    <t>ANPR Application</t>
  </si>
  <si>
    <t>01 per ANPR Camera</t>
  </si>
  <si>
    <t>Video Management Software Base License</t>
  </si>
  <si>
    <t>Video Management Software Per Channel license</t>
  </si>
  <si>
    <t>01 per Camera</t>
  </si>
  <si>
    <t>Detector - Radar applications</t>
  </si>
  <si>
    <t>Detector - LiDAR applications</t>
  </si>
  <si>
    <t>RFID Reader and Antenna Application</t>
  </si>
  <si>
    <t>Video Analytics (Camera/Application)</t>
  </si>
  <si>
    <t>Firewall at CC (Control Centre)</t>
  </si>
  <si>
    <t>Enterprise Management Software (EMS)</t>
  </si>
  <si>
    <t>1 (Master License + Nodes=60)</t>
  </si>
  <si>
    <t>Integration with VAHAN</t>
  </si>
  <si>
    <t>Operating System</t>
  </si>
  <si>
    <t>Licensed version</t>
  </si>
  <si>
    <t>Price</t>
  </si>
  <si>
    <t>Definition</t>
  </si>
  <si>
    <t>FINANCIAL DETAILS OF NIT MODELS</t>
  </si>
  <si>
    <t>TENDER AND BIDDER PARTICULARS</t>
  </si>
  <si>
    <t>Unit Rate (₹) 
Excl. of GST</t>
  </si>
  <si>
    <t>Unit Rate (₹)
Excl. of GST</t>
  </si>
  <si>
    <t>TOTAL CAPEX COST (Excl. of GST)</t>
  </si>
  <si>
    <t>₹ Total CAPEX</t>
  </si>
  <si>
    <t xml:space="preserve">Financial Proposal </t>
  </si>
  <si>
    <t>Authorized Signatory Name</t>
  </si>
  <si>
    <t>Fixed Per Transaction Towards O&amp;M Services</t>
  </si>
  <si>
    <r>
      <rPr>
        <b/>
        <sz val="11"/>
        <color rgb="FF17365D"/>
        <rFont val="Poppins"/>
      </rPr>
      <t xml:space="preserve"> B.1 Fixed Transaction Fee</t>
    </r>
    <r>
      <rPr>
        <sz val="11"/>
        <color rgb="FF17365D"/>
        <rFont val="Poppins"/>
      </rPr>
      <t xml:space="preserve"> towards O&amp;M Cost</t>
    </r>
  </si>
  <si>
    <r>
      <t>B.2 CAPEX Cost -</t>
    </r>
    <r>
      <rPr>
        <sz val="11"/>
        <color rgb="FF17365D"/>
        <rFont val="Poppins"/>
      </rPr>
      <t>Total CAPEX Cost</t>
    </r>
  </si>
  <si>
    <t>C. INSTRUCTIONS FOR USE</t>
  </si>
  <si>
    <t>CAPEX COST -  BILL OF QUANTITY</t>
  </si>
  <si>
    <t>High speed RFID Antenna</t>
  </si>
  <si>
    <t>High speed RFID Reader</t>
  </si>
  <si>
    <t>Axel Counting Camera</t>
  </si>
  <si>
    <t>Axel Counting Camera Pole/ Cantilever Support</t>
  </si>
  <si>
    <t>Lane Controller - System Cabinet 
Protective enclosure for following equipment
- Lane Computer
- AVC controller
- Lane Switches
- UPS with LiPHoS batteries
- Power Distribution &amp; Protection</t>
  </si>
  <si>
    <t>MLFF Gantries, Enclosures, Foundation, Accessories, Clamps and all installation accessories</t>
  </si>
  <si>
    <t>INR…</t>
  </si>
  <si>
    <t>INR..</t>
  </si>
  <si>
    <t>NSPPL/FY26-27/RFP/MHRP/MLFF TMS System at Bahadarabad Toll Plaza/001</t>
  </si>
  <si>
    <t>Request for Proposal (“RFP”) issued by NHIT Southern Projects Private Limited (NSPPL) from Eligible Banks for Design, Supply, Implementation, and O&amp;M of the Multi-Lane Free Flow (MLFF) toll system at Bahadarabad Toll Plaza on Four lane of Muzaffarnagar – Haridwar highway section of NH-334 (Old NH 58) with a total length of Km78.560 in the state of Uttar Pradesh and Uttarakhand.</t>
  </si>
  <si>
    <t>2. The CPAEX &amp; OPEX Cost shall be inclusive of all levived taxes and charges but excl. of GST.</t>
  </si>
  <si>
    <t>4. The attached reference BoQ is indicative. Tender conditions and issued addenda shall prevail.</t>
  </si>
  <si>
    <t>5. The Bidder shall include in the quoted CAPEX all costs associated with the complete turnkey implementation of the Project. Any item or component not otherwise covered in the BoQ shall be quoted under the “Any Additional Component” line item. If any item or component required for the complete and successful implementation of the Project is omitted from both the BoQ and the “Any Additional Component” line item, the Bidder Bank shall provide the same at its own cost and responsibility, without any additional financial implication to NSPPL.</t>
  </si>
  <si>
    <t>3. in The CAPEX sheet,  bidder to enter Quantity and unit rates for all applicable BoQ lines.</t>
  </si>
  <si>
    <r>
      <rPr>
        <b/>
        <i/>
        <sz val="9"/>
        <color rgb="FF666666"/>
        <rFont val="Poppins"/>
      </rPr>
      <t>O&amp;M Cost</t>
    </r>
    <r>
      <rPr>
        <i/>
        <sz val="9"/>
        <color rgb="FF666666"/>
        <rFont val="Poppins"/>
      </rPr>
      <t xml:space="preserve">
₹ per successful transaction</t>
    </r>
  </si>
  <si>
    <t>₹ Total CAPEX Cost</t>
  </si>
  <si>
    <t>The quote shall cover O&amp;M (as defined in NIT)  include technical resources, comprehensive AMC, spares, DG maintenance, materials/consumables, electricity and all Bank-scope services required for O&amp;M Period.</t>
  </si>
  <si>
    <r>
      <t xml:space="preserve">₹ / successful transaction 
(incl. of all levied taxes &amp; Charges but </t>
    </r>
    <r>
      <rPr>
        <b/>
        <sz val="9"/>
        <color rgb="FF000000"/>
        <rFont val="Poppins"/>
      </rPr>
      <t>Exclusive of GST</t>
    </r>
    <r>
      <rPr>
        <sz val="9"/>
        <color rgb="FF000000"/>
        <rFont val="Poppins"/>
      </rPr>
      <t xml:space="preserve">) </t>
    </r>
  </si>
  <si>
    <r>
      <t>• All Taxes (</t>
    </r>
    <r>
      <rPr>
        <b/>
        <sz val="9"/>
        <color rgb="FF444444"/>
        <rFont val="Poppins"/>
      </rPr>
      <t>Excl. of GST</t>
    </r>
    <r>
      <rPr>
        <sz val="9"/>
        <color rgb="FF444444"/>
        <rFont val="Poppins"/>
      </rPr>
      <t>), escalation, transaction eligibility and payment terms should be included in per transaction cost.</t>
    </r>
  </si>
  <si>
    <t>UPS, Batteries and required accessories for Power Backup.</t>
  </si>
  <si>
    <t>Set</t>
  </si>
  <si>
    <t>LiDAR detector Based AVC system</t>
  </si>
  <si>
    <t>1+1 in hot standby</t>
  </si>
  <si>
    <t>Pole, Clamps, Accessories and all installation accessories</t>
  </si>
  <si>
    <t>Servo stabilizer at Plaza premise</t>
  </si>
  <si>
    <t>Armoured OFC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</si>
</sst>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dd\-mmm\-yyyy"/>
    <numFmt numFmtId="166" formatCode="#,##0.00;[Red]\(#,##0.00\);\-"/>
    <numFmt numFmtId="167" formatCode="&quot;₹&quot;\ #,##0.00"/>
  </numFmts>
  <fonts count="31">
    <font>
      <sz val="11"/>
      <name val="Carlito"/>
    </font>
    <font>
      <sz val="10"/>
      <color rgb="FF000000"/>
      <name val="Aptos"/>
      <family val="2"/>
    </font>
    <font>
      <b/>
      <sz val="15"/>
      <color rgb="FFFFFFFF"/>
      <name val="Aptos"/>
      <family val="2"/>
    </font>
    <font>
      <b/>
      <sz val="10"/>
      <color theme="1"/>
      <name val="Poppins"/>
    </font>
    <font>
      <b/>
      <sz val="10"/>
      <color rgb="FF17365D"/>
      <name val="Poppins"/>
    </font>
    <font>
      <sz val="10"/>
      <color rgb="FF000000"/>
      <name val="Poppins"/>
    </font>
    <font>
      <b/>
      <sz val="10"/>
      <color rgb="FFFFFFFF"/>
      <name val="Poppins"/>
    </font>
    <font>
      <sz val="10"/>
      <color rgb="FF0000FF"/>
      <name val="Poppins"/>
    </font>
    <font>
      <b/>
      <sz val="9"/>
      <color rgb="FFFFFFFF"/>
      <name val="Poppins"/>
    </font>
    <font>
      <b/>
      <sz val="9"/>
      <color theme="1"/>
      <name val="Poppins"/>
    </font>
    <font>
      <b/>
      <sz val="9"/>
      <color rgb="FF17365D"/>
      <name val="Poppins"/>
    </font>
    <font>
      <b/>
      <sz val="9"/>
      <color rgb="FF000000"/>
      <name val="Poppins"/>
    </font>
    <font>
      <b/>
      <sz val="9"/>
      <name val="Poppins"/>
    </font>
    <font>
      <b/>
      <sz val="9"/>
      <color rgb="FF0000FF"/>
      <name val="Poppins"/>
    </font>
    <font>
      <sz val="9"/>
      <color rgb="FF000000"/>
      <name val="Poppins"/>
    </font>
    <font>
      <sz val="9"/>
      <color rgb="FF0000FF"/>
      <name val="Poppins"/>
    </font>
    <font>
      <sz val="11"/>
      <name val="Poppins"/>
    </font>
    <font>
      <sz val="9"/>
      <color rgb="FF444444"/>
      <name val="Poppins"/>
    </font>
    <font>
      <b/>
      <sz val="8"/>
      <color rgb="FF000000"/>
      <name val="Poppins"/>
    </font>
    <font>
      <sz val="11"/>
      <color rgb="FF17365D"/>
      <name val="Poppins"/>
    </font>
    <font>
      <b/>
      <sz val="11"/>
      <color rgb="FF17365D"/>
      <name val="Poppins"/>
    </font>
    <font>
      <i/>
      <sz val="9"/>
      <color rgb="FF666666"/>
      <name val="Poppins"/>
    </font>
    <font>
      <sz val="10"/>
      <color rgb="FF008000"/>
      <name val="Poppins"/>
    </font>
    <font>
      <b/>
      <sz val="18"/>
      <color rgb="FFFFFFFF"/>
      <name val="Poppins"/>
    </font>
    <font>
      <b/>
      <sz val="16"/>
      <color rgb="FF17365D"/>
      <name val="Poppins"/>
    </font>
    <font>
      <b/>
      <sz val="10"/>
      <color rgb="FF000000"/>
      <name val="Poppins"/>
    </font>
    <font>
      <b/>
      <sz val="10"/>
      <color rgb="FF0000FF"/>
      <name val="Poppins"/>
    </font>
    <font>
      <i/>
      <sz val="10"/>
      <color rgb="FF0000FF"/>
      <name val="Poppins"/>
    </font>
    <font>
      <b/>
      <i/>
      <sz val="9"/>
      <color rgb="FF666666"/>
      <name val="Poppins"/>
    </font>
    <font>
      <sz val="8"/>
      <color rgb="FF000000"/>
      <name val="Poppins"/>
    </font>
    <font>
      <b/>
      <sz val="9"/>
      <color rgb="FF444444"/>
      <name val="Poppins"/>
    </font>
  </fonts>
  <fills count="10">
    <fill>
      <patternFill patternType="none"/>
    </fill>
    <fill>
      <patternFill patternType="gray125"/>
    </fill>
    <fill>
      <patternFill patternType="solid">
        <fgColor rgb="FF17365D"/>
      </patternFill>
    </fill>
    <fill>
      <patternFill patternType="solid">
        <fgColor rgb="FFDCE6F1"/>
      </patternFill>
    </fill>
    <fill>
      <patternFill patternType="solid">
        <fgColor rgb="FFF2F2F2"/>
      </patternFill>
    </fill>
    <fill>
      <patternFill patternType="solid">
        <fgColor rgb="FFFFF2CC"/>
      </patternFill>
    </fill>
    <fill>
      <patternFill patternType="solid">
        <fgColor rgb="FFE2F0D9"/>
      </patternFill>
    </fill>
    <fill>
      <patternFill patternType="solid">
        <fgColor rgb="FFFFFCE6"/>
      </patternFill>
    </fill>
    <fill>
      <patternFill patternType="solid">
        <fgColor rgb="FF4F81BD"/>
      </patternFill>
    </fill>
    <fill>
      <patternFill patternType="solid">
        <fgColor theme="3" tint="0.749992370372631"/>
        <bgColor indexed="64"/>
      </patternFill>
    </fill>
  </fills>
  <borders count="8">
    <border>
      <left/>
      <right/>
      <top/>
      <bottom/>
      <diagonal/>
    </border>
    <border>
      <left style="thin">
        <color rgb="FFA6A6A6"/>
      </left>
      <right style="thin">
        <color rgb="FFA6A6A6"/>
      </right>
      <top style="thin">
        <color rgb="FFA6A6A6"/>
      </top>
      <bottom style="thin">
        <color rgb="FFA6A6A6"/>
      </bottom>
      <diagonal/>
    </border>
    <border>
      <left style="medium">
        <color rgb="FF17365D"/>
      </left>
      <right style="medium">
        <color rgb="FF17365D"/>
      </right>
      <top style="medium">
        <color rgb="FF17365D"/>
      </top>
      <bottom style="medium">
        <color rgb="FF17365D"/>
      </bottom>
      <diagonal/>
    </border>
    <border>
      <left style="thin">
        <color rgb="FFA6A6A6"/>
      </left>
      <right style="thin">
        <color rgb="FFA6A6A6"/>
      </right>
      <top style="thin">
        <color rgb="FFA6A6A6"/>
      </top>
      <bottom/>
      <diagonal/>
    </border>
    <border>
      <left style="thin">
        <color rgb="FFA6A6A6"/>
      </left>
      <right style="thin">
        <color rgb="FFA6A6A6"/>
      </right>
      <top/>
      <bottom style="thin">
        <color rgb="FFA6A6A6"/>
      </bottom>
      <diagonal/>
    </border>
    <border>
      <left style="thin">
        <color indexed="64"/>
      </left>
      <right style="thin">
        <color indexed="64"/>
      </right>
      <top style="thin">
        <color indexed="64"/>
      </top>
      <bottom style="thin">
        <color indexed="64"/>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s>
  <cellStyleXfs count="1">
    <xf numFmtId="0" fontId="0" fillId="0" borderId="0"/>
  </cellStyleXfs>
  <cellXfs count="59">
    <xf numFmtId="0" fontId="0" fillId="0" borderId="0" xfId="0"/>
    <xf numFmtId="0" fontId="1" fillId="0" borderId="0" xfId="0" applyFont="1"/>
    <xf numFmtId="0" fontId="5" fillId="0" borderId="0" xfId="0" applyFont="1" applyAlignment="1">
      <alignment vertical="center"/>
    </xf>
    <xf numFmtId="0" fontId="6" fillId="8" borderId="1" xfId="0" applyFont="1" applyFill="1" applyBorder="1" applyAlignment="1">
      <alignment horizontal="center" vertical="center" wrapText="1"/>
    </xf>
    <xf numFmtId="0" fontId="11" fillId="0" borderId="5" xfId="0" applyFont="1" applyBorder="1" applyAlignment="1">
      <alignment horizontal="centerContinuous" vertical="center" wrapText="1"/>
    </xf>
    <xf numFmtId="0" fontId="12" fillId="0" borderId="5" xfId="0" applyFont="1" applyBorder="1" applyAlignment="1">
      <alignment horizontal="centerContinuous"/>
    </xf>
    <xf numFmtId="0" fontId="14" fillId="0" borderId="0" xfId="0" applyFont="1" applyAlignment="1">
      <alignment vertical="center"/>
    </xf>
    <xf numFmtId="0" fontId="8" fillId="8"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166" fontId="15" fillId="5" borderId="1" xfId="0" applyNumberFormat="1" applyFont="1" applyFill="1" applyBorder="1" applyAlignment="1" applyProtection="1">
      <alignment horizontal="center" vertical="center" wrapText="1"/>
      <protection locked="0"/>
    </xf>
    <xf numFmtId="164" fontId="15" fillId="5" borderId="1" xfId="0" applyNumberFormat="1" applyFont="1" applyFill="1" applyBorder="1" applyAlignment="1" applyProtection="1">
      <alignment vertical="center" wrapText="1"/>
      <protection locked="0"/>
    </xf>
    <xf numFmtId="164" fontId="14" fillId="0" borderId="1" xfId="0" applyNumberFormat="1" applyFont="1" applyBorder="1" applyAlignment="1">
      <alignment vertical="center" wrapText="1"/>
    </xf>
    <xf numFmtId="164" fontId="10" fillId="6" borderId="2" xfId="0" applyNumberFormat="1" applyFont="1" applyFill="1" applyBorder="1" applyAlignment="1">
      <alignment vertical="center"/>
    </xf>
    <xf numFmtId="0" fontId="10" fillId="6" borderId="2" xfId="0" applyFont="1" applyFill="1" applyBorder="1" applyAlignment="1">
      <alignment vertical="center"/>
    </xf>
    <xf numFmtId="0" fontId="16" fillId="0" borderId="0" xfId="0" applyFont="1"/>
    <xf numFmtId="0" fontId="5" fillId="0" borderId="1" xfId="0" applyFont="1" applyBorder="1" applyAlignment="1">
      <alignment horizontal="centerContinuous" vertical="center" wrapText="1"/>
    </xf>
    <xf numFmtId="0" fontId="18" fillId="0" borderId="1" xfId="0" applyFont="1" applyBorder="1" applyAlignment="1">
      <alignment horizontal="centerContinuous" vertical="center" wrapText="1"/>
    </xf>
    <xf numFmtId="0" fontId="14" fillId="4" borderId="4" xfId="0" applyFont="1" applyFill="1" applyBorder="1" applyAlignment="1">
      <alignment horizontal="center" vertical="center" wrapText="1"/>
    </xf>
    <xf numFmtId="167" fontId="7" fillId="5" borderId="1" xfId="0" applyNumberFormat="1" applyFont="1" applyFill="1" applyBorder="1" applyAlignment="1" applyProtection="1">
      <alignment vertical="center"/>
      <protection locked="0"/>
    </xf>
    <xf numFmtId="0" fontId="5" fillId="0" borderId="0" xfId="0" applyFont="1"/>
    <xf numFmtId="0" fontId="5" fillId="0" borderId="0" xfId="0" applyFont="1" applyAlignment="1">
      <alignment vertical="center" wrapText="1"/>
    </xf>
    <xf numFmtId="0" fontId="25" fillId="0" borderId="1" xfId="0" applyFont="1" applyBorder="1" applyAlignment="1">
      <alignment horizontal="centerContinuous" vertical="center" wrapText="1"/>
    </xf>
    <xf numFmtId="0" fontId="5" fillId="0" borderId="0" xfId="0" applyFont="1" applyAlignment="1">
      <alignment horizontal="center" vertical="center" wrapText="1"/>
    </xf>
    <xf numFmtId="166" fontId="15" fillId="5" borderId="1" xfId="0" applyNumberFormat="1" applyFont="1" applyFill="1" applyBorder="1" applyAlignment="1" applyProtection="1">
      <alignment horizontal="left" vertical="center" wrapText="1"/>
      <protection locked="0"/>
    </xf>
    <xf numFmtId="0" fontId="21" fillId="4" borderId="1" xfId="0" applyFont="1" applyFill="1" applyBorder="1" applyAlignment="1">
      <alignment vertical="center" wrapText="1"/>
    </xf>
    <xf numFmtId="0" fontId="4" fillId="4" borderId="6" xfId="0" applyFont="1" applyFill="1" applyBorder="1" applyAlignment="1">
      <alignment vertical="center" wrapText="1"/>
    </xf>
    <xf numFmtId="0" fontId="28" fillId="4" borderId="1" xfId="0" applyFont="1" applyFill="1" applyBorder="1" applyAlignment="1">
      <alignment vertical="center" wrapText="1"/>
    </xf>
    <xf numFmtId="0" fontId="29" fillId="0" borderId="1" xfId="0" applyFont="1" applyBorder="1" applyAlignment="1">
      <alignment horizontal="centerContinuous" vertical="center" wrapText="1"/>
    </xf>
    <xf numFmtId="0" fontId="14" fillId="0" borderId="5" xfId="0" applyFont="1" applyBorder="1" applyAlignment="1">
      <alignment horizontal="centerContinuous" vertical="center" wrapText="1"/>
    </xf>
    <xf numFmtId="2" fontId="14" fillId="0" borderId="1" xfId="0" applyNumberFormat="1" applyFont="1" applyBorder="1" applyAlignment="1">
      <alignment horizontal="center" vertical="center" wrapText="1"/>
    </xf>
    <xf numFmtId="0" fontId="8" fillId="2" borderId="0" xfId="0" applyFont="1" applyFill="1" applyAlignment="1">
      <alignment vertical="center"/>
    </xf>
    <xf numFmtId="0" fontId="10" fillId="6" borderId="2" xfId="0" applyFont="1" applyFill="1" applyBorder="1" applyAlignment="1">
      <alignment horizontal="right" vertical="center"/>
    </xf>
    <xf numFmtId="0" fontId="10" fillId="4" borderId="1" xfId="0" applyFont="1" applyFill="1" applyBorder="1" applyAlignment="1">
      <alignment vertical="center" wrapText="1"/>
    </xf>
    <xf numFmtId="0" fontId="10" fillId="4" borderId="6" xfId="0" applyFont="1" applyFill="1" applyBorder="1" applyAlignment="1">
      <alignment vertical="center" wrapText="1"/>
    </xf>
    <xf numFmtId="0" fontId="13" fillId="5" borderId="5" xfId="0" applyFont="1" applyFill="1" applyBorder="1" applyAlignment="1" applyProtection="1">
      <alignment horizontal="center" vertical="center" wrapText="1"/>
      <protection locked="0"/>
    </xf>
    <xf numFmtId="0" fontId="9" fillId="9" borderId="0" xfId="0" applyFont="1" applyFill="1" applyAlignment="1">
      <alignment horizontal="left" vertical="center" wrapText="1"/>
    </xf>
    <xf numFmtId="0" fontId="8" fillId="2" borderId="0" xfId="0" applyFont="1" applyFill="1" applyAlignment="1">
      <alignment horizontal="center" vertical="center"/>
    </xf>
    <xf numFmtId="0" fontId="17" fillId="7" borderId="0" xfId="0" applyFont="1" applyFill="1" applyAlignment="1">
      <alignment vertical="center" wrapText="1"/>
    </xf>
    <xf numFmtId="0" fontId="4" fillId="4" borderId="1" xfId="0" applyFont="1" applyFill="1" applyBorder="1" applyAlignment="1">
      <alignment vertical="center" wrapText="1"/>
    </xf>
    <xf numFmtId="0" fontId="7" fillId="5" borderId="1" xfId="0" applyFont="1" applyFill="1" applyBorder="1" applyAlignment="1" applyProtection="1">
      <alignment vertical="center" wrapText="1"/>
      <protection locked="0"/>
    </xf>
    <xf numFmtId="165" fontId="7" fillId="5" borderId="1" xfId="0" applyNumberFormat="1" applyFont="1" applyFill="1" applyBorder="1" applyAlignment="1" applyProtection="1">
      <alignment vertical="center" wrapText="1"/>
      <protection locked="0"/>
    </xf>
    <xf numFmtId="0" fontId="6" fillId="2" borderId="0" xfId="0" applyFont="1" applyFill="1" applyAlignment="1">
      <alignment horizontal="left" vertical="center" wrapText="1"/>
    </xf>
    <xf numFmtId="0" fontId="17" fillId="7" borderId="0" xfId="0" applyFont="1" applyFill="1" applyAlignment="1">
      <alignment horizontal="left" vertical="center" wrapText="1"/>
    </xf>
    <xf numFmtId="0" fontId="26" fillId="5" borderId="1" xfId="0" applyFont="1" applyFill="1" applyBorder="1" applyAlignment="1" applyProtection="1">
      <alignment vertical="center" wrapText="1"/>
      <protection locked="0"/>
    </xf>
    <xf numFmtId="0" fontId="23" fillId="2" borderId="0" xfId="0" applyFont="1" applyFill="1" applyAlignment="1">
      <alignment horizontal="center" vertical="center" wrapText="1"/>
    </xf>
    <xf numFmtId="0" fontId="24" fillId="3" borderId="0" xfId="0" applyFont="1" applyFill="1" applyAlignment="1">
      <alignment horizontal="center" vertical="center" wrapText="1"/>
    </xf>
    <xf numFmtId="0" fontId="19" fillId="0" borderId="1" xfId="0" applyFont="1" applyBorder="1" applyAlignment="1">
      <alignment vertical="center" wrapText="1"/>
    </xf>
    <xf numFmtId="0" fontId="20" fillId="0" borderId="1" xfId="0" applyFont="1" applyBorder="1" applyAlignment="1">
      <alignment vertical="center" wrapText="1"/>
    </xf>
    <xf numFmtId="167" fontId="22" fillId="6" borderId="1" xfId="0" applyNumberFormat="1" applyFont="1" applyFill="1" applyBorder="1" applyAlignment="1">
      <alignment vertical="center" wrapText="1"/>
    </xf>
    <xf numFmtId="0" fontId="4" fillId="4" borderId="5" xfId="0" applyFont="1" applyFill="1" applyBorder="1" applyAlignment="1">
      <alignment vertical="center" wrapText="1"/>
    </xf>
    <xf numFmtId="0" fontId="27" fillId="5" borderId="5" xfId="0" applyFont="1" applyFill="1" applyBorder="1" applyAlignment="1" applyProtection="1">
      <alignment horizontal="center" vertical="center" wrapText="1"/>
      <protection locked="0"/>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2" fillId="2" borderId="0" xfId="0" applyFont="1" applyFill="1" applyAlignment="1">
      <alignment horizontal="center" vertical="center"/>
    </xf>
    <xf numFmtId="0" fontId="6" fillId="2" borderId="0" xfId="0" applyFont="1" applyFill="1" applyAlignment="1">
      <alignment horizontal="left" vertical="center"/>
    </xf>
    <xf numFmtId="0" fontId="3" fillId="9" borderId="0" xfId="0" applyFont="1" applyFill="1" applyAlignment="1">
      <alignment horizontal="left"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762000</xdr:colOff>
      <xdr:row>24</xdr:row>
      <xdr:rowOff>45720</xdr:rowOff>
    </xdr:to>
    <xdr:sp macro="" textlink="">
      <xdr:nvSpPr>
        <xdr:cNvPr id="1027" name="Text Box 3" hidden="1">
          <a:extLst>
            <a:ext uri="{FF2B5EF4-FFF2-40B4-BE49-F238E27FC236}">
              <a16:creationId xmlns:a16="http://schemas.microsoft.com/office/drawing/2014/main" id="{21FA052A-47F6-E468-DCAF-E135521E0F5B}"/>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228600</xdr:colOff>
      <xdr:row>25</xdr:row>
      <xdr:rowOff>106680</xdr:rowOff>
    </xdr:to>
    <xdr:sp macro="" textlink="">
      <xdr:nvSpPr>
        <xdr:cNvPr id="2050" name="Text Box 2" hidden="1">
          <a:extLst>
            <a:ext uri="{FF2B5EF4-FFF2-40B4-BE49-F238E27FC236}">
              <a16:creationId xmlns:a16="http://schemas.microsoft.com/office/drawing/2014/main" id="{D9B247DC-7CA9-AD9A-1E14-3E80FB96774A}"/>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6"/>
  <sheetViews>
    <sheetView showGridLines="0" zoomScale="93" workbookViewId="0">
      <selection sqref="A1:E1"/>
    </sheetView>
  </sheetViews>
  <sheetFormatPr defaultColWidth="8.77734375" defaultRowHeight="21.25"/>
  <cols>
    <col min="1" max="1" width="25.44140625" style="15" customWidth="1"/>
    <col min="2" max="3" width="23.77734375" style="15" customWidth="1"/>
    <col min="4" max="4" width="16" style="15" customWidth="1"/>
    <col min="5" max="5" width="25.21875" style="15" customWidth="1"/>
    <col min="6" max="16384" width="8.77734375" style="15"/>
  </cols>
  <sheetData>
    <row r="1" spans="1:9" ht="35.4">
      <c r="A1" s="45" t="s">
        <v>0</v>
      </c>
      <c r="B1" s="45"/>
      <c r="C1" s="45"/>
      <c r="D1" s="45"/>
      <c r="E1" s="45"/>
      <c r="F1" s="20"/>
      <c r="G1" s="20"/>
      <c r="H1" s="20"/>
      <c r="I1" s="20"/>
    </row>
    <row r="2" spans="1:9" ht="30.9">
      <c r="A2" s="46" t="s">
        <v>89</v>
      </c>
      <c r="B2" s="46"/>
      <c r="C2" s="46"/>
      <c r="D2" s="46"/>
      <c r="E2" s="46"/>
      <c r="F2" s="20"/>
      <c r="G2" s="20"/>
      <c r="H2" s="20"/>
      <c r="I2" s="20"/>
    </row>
    <row r="3" spans="1:9">
      <c r="A3" s="21"/>
      <c r="B3" s="21"/>
      <c r="C3" s="21"/>
      <c r="D3" s="21"/>
      <c r="E3" s="21"/>
      <c r="F3" s="20"/>
      <c r="G3" s="20"/>
      <c r="H3" s="20"/>
      <c r="I3" s="20"/>
    </row>
    <row r="4" spans="1:9">
      <c r="A4" s="42" t="s">
        <v>1</v>
      </c>
      <c r="B4" s="42" t="s">
        <v>1</v>
      </c>
      <c r="C4" s="42" t="s">
        <v>1</v>
      </c>
      <c r="D4" s="42" t="s">
        <v>1</v>
      </c>
      <c r="E4" s="42" t="s">
        <v>1</v>
      </c>
      <c r="F4" s="20"/>
      <c r="G4" s="20"/>
      <c r="H4" s="20"/>
      <c r="I4" s="20"/>
    </row>
    <row r="5" spans="1:9" ht="79.75">
      <c r="A5" s="26" t="s">
        <v>2</v>
      </c>
      <c r="B5" s="16" t="s">
        <v>105</v>
      </c>
      <c r="C5" s="16"/>
      <c r="D5" s="16"/>
      <c r="E5" s="16"/>
      <c r="F5" s="20"/>
      <c r="G5" s="20"/>
      <c r="H5" s="20"/>
      <c r="I5" s="20"/>
    </row>
    <row r="6" spans="1:9">
      <c r="A6" s="26" t="s">
        <v>3</v>
      </c>
      <c r="B6" s="22" t="s">
        <v>104</v>
      </c>
      <c r="C6" s="16"/>
      <c r="D6" s="16"/>
      <c r="E6" s="16"/>
      <c r="F6" s="20"/>
      <c r="G6" s="20"/>
      <c r="H6" s="20"/>
      <c r="I6" s="20"/>
    </row>
    <row r="7" spans="1:9" ht="53.4" customHeight="1">
      <c r="A7" s="26" t="s">
        <v>4</v>
      </c>
      <c r="B7" s="44"/>
      <c r="C7" s="44"/>
      <c r="D7" s="44"/>
      <c r="E7" s="44"/>
      <c r="F7" s="20"/>
      <c r="G7" s="20"/>
      <c r="H7" s="20"/>
      <c r="I7" s="20"/>
    </row>
    <row r="8" spans="1:9">
      <c r="A8" s="21"/>
      <c r="B8" s="21"/>
      <c r="C8" s="23"/>
      <c r="D8" s="21"/>
      <c r="E8" s="21"/>
      <c r="F8" s="20"/>
      <c r="G8" s="20"/>
      <c r="H8" s="20"/>
      <c r="I8" s="20"/>
    </row>
    <row r="9" spans="1:9">
      <c r="A9" s="42" t="s">
        <v>5</v>
      </c>
      <c r="B9" s="42" t="s">
        <v>5</v>
      </c>
      <c r="C9" s="42" t="s">
        <v>5</v>
      </c>
      <c r="D9" s="42" t="s">
        <v>5</v>
      </c>
      <c r="E9" s="42" t="s">
        <v>5</v>
      </c>
      <c r="F9" s="20"/>
      <c r="G9" s="20"/>
      <c r="H9" s="20"/>
      <c r="I9" s="20"/>
    </row>
    <row r="10" spans="1:9" ht="33.6" customHeight="1">
      <c r="A10" s="47" t="s">
        <v>92</v>
      </c>
      <c r="B10" s="48"/>
      <c r="C10" s="25" t="s">
        <v>6</v>
      </c>
      <c r="D10" s="49">
        <f>'02 Fixed Per Txn'!D9</f>
        <v>0</v>
      </c>
      <c r="E10" s="49"/>
      <c r="F10" s="20"/>
      <c r="G10" s="20"/>
      <c r="H10" s="20"/>
      <c r="I10" s="20"/>
    </row>
    <row r="11" spans="1:9" ht="33.6" customHeight="1">
      <c r="A11" s="48" t="s">
        <v>93</v>
      </c>
      <c r="B11" s="48"/>
      <c r="C11" s="25" t="s">
        <v>88</v>
      </c>
      <c r="D11" s="49">
        <f>'03 CAPEX BOQ'!G74</f>
        <v>0</v>
      </c>
      <c r="E11" s="49"/>
      <c r="F11" s="20"/>
      <c r="G11" s="20"/>
      <c r="H11" s="20"/>
      <c r="I11" s="20"/>
    </row>
    <row r="12" spans="1:9">
      <c r="A12" s="21"/>
      <c r="B12" s="21"/>
      <c r="C12" s="21"/>
      <c r="D12" s="21"/>
      <c r="E12" s="21"/>
      <c r="F12" s="20"/>
      <c r="G12" s="20"/>
      <c r="H12" s="20"/>
      <c r="I12" s="20"/>
    </row>
    <row r="13" spans="1:9" ht="68.95" customHeight="1">
      <c r="A13" s="50" t="s">
        <v>7</v>
      </c>
      <c r="B13" s="25" t="s">
        <v>110</v>
      </c>
      <c r="C13" s="51" t="s">
        <v>102</v>
      </c>
      <c r="D13" s="51"/>
      <c r="E13" s="51"/>
      <c r="F13" s="20"/>
      <c r="G13" s="20"/>
      <c r="H13" s="20"/>
      <c r="I13" s="20"/>
    </row>
    <row r="14" spans="1:9" ht="68.95" customHeight="1">
      <c r="A14" s="50"/>
      <c r="B14" s="27" t="s">
        <v>111</v>
      </c>
      <c r="C14" s="51" t="s">
        <v>103</v>
      </c>
      <c r="D14" s="51"/>
      <c r="E14" s="51"/>
      <c r="F14" s="20"/>
      <c r="G14" s="20"/>
      <c r="H14" s="20"/>
      <c r="I14" s="20"/>
    </row>
    <row r="15" spans="1:9">
      <c r="A15" s="21"/>
      <c r="B15" s="21"/>
      <c r="C15" s="21"/>
      <c r="D15" s="21"/>
      <c r="E15" s="21"/>
      <c r="F15" s="20"/>
      <c r="G15" s="20"/>
      <c r="H15" s="20"/>
      <c r="I15" s="20"/>
    </row>
    <row r="16" spans="1:9">
      <c r="A16" s="39" t="s">
        <v>90</v>
      </c>
      <c r="B16" s="40"/>
      <c r="C16" s="40"/>
      <c r="D16" s="52" t="s">
        <v>8</v>
      </c>
      <c r="E16" s="41"/>
      <c r="F16" s="20"/>
      <c r="G16" s="20"/>
      <c r="H16" s="20"/>
      <c r="I16" s="20"/>
    </row>
    <row r="17" spans="1:9" ht="37.799999999999997" customHeight="1">
      <c r="A17" s="39"/>
      <c r="B17" s="40"/>
      <c r="C17" s="40"/>
      <c r="D17" s="53"/>
      <c r="E17" s="41"/>
      <c r="F17" s="20"/>
      <c r="G17" s="20"/>
      <c r="H17" s="20"/>
      <c r="I17" s="20"/>
    </row>
    <row r="18" spans="1:9">
      <c r="A18" s="21"/>
      <c r="B18" s="21"/>
      <c r="C18" s="21"/>
      <c r="D18" s="21"/>
      <c r="E18" s="21"/>
      <c r="F18" s="20"/>
      <c r="G18" s="20"/>
      <c r="H18" s="20"/>
      <c r="I18" s="20"/>
    </row>
    <row r="19" spans="1:9">
      <c r="A19" s="21"/>
      <c r="B19" s="21"/>
      <c r="C19" s="21"/>
      <c r="D19" s="21"/>
      <c r="E19" s="21"/>
      <c r="F19" s="20"/>
      <c r="G19" s="20"/>
      <c r="H19" s="20"/>
      <c r="I19" s="20"/>
    </row>
    <row r="20" spans="1:9">
      <c r="A20" s="42" t="s">
        <v>94</v>
      </c>
      <c r="B20" s="42" t="s">
        <v>9</v>
      </c>
      <c r="C20" s="42" t="s">
        <v>9</v>
      </c>
      <c r="D20" s="42" t="s">
        <v>9</v>
      </c>
      <c r="E20" s="42" t="s">
        <v>9</v>
      </c>
      <c r="F20" s="20"/>
      <c r="G20" s="20"/>
      <c r="H20" s="20"/>
      <c r="I20" s="20"/>
    </row>
    <row r="21" spans="1:9">
      <c r="A21" s="38" t="s">
        <v>10</v>
      </c>
      <c r="B21" s="38"/>
      <c r="C21" s="38"/>
      <c r="D21" s="38"/>
      <c r="E21" s="38"/>
      <c r="F21" s="20"/>
      <c r="G21" s="20"/>
      <c r="H21" s="20"/>
      <c r="I21" s="20"/>
    </row>
    <row r="22" spans="1:9">
      <c r="A22" s="38" t="s">
        <v>106</v>
      </c>
      <c r="B22" s="38"/>
      <c r="C22" s="38"/>
      <c r="D22" s="38"/>
      <c r="E22" s="38"/>
      <c r="F22" s="20"/>
      <c r="G22" s="20"/>
      <c r="H22" s="20"/>
      <c r="I22" s="20"/>
    </row>
    <row r="23" spans="1:9">
      <c r="A23" s="38" t="s">
        <v>109</v>
      </c>
      <c r="B23" s="38"/>
      <c r="C23" s="38"/>
      <c r="D23" s="38"/>
      <c r="E23" s="38"/>
      <c r="F23" s="20"/>
      <c r="G23" s="20"/>
      <c r="H23" s="20"/>
      <c r="I23" s="20"/>
    </row>
    <row r="24" spans="1:9">
      <c r="A24" s="38" t="s">
        <v>107</v>
      </c>
      <c r="B24" s="38"/>
      <c r="C24" s="38"/>
      <c r="D24" s="38"/>
      <c r="E24" s="38"/>
      <c r="F24" s="20"/>
      <c r="G24" s="20"/>
      <c r="H24" s="20"/>
      <c r="I24" s="20"/>
    </row>
    <row r="25" spans="1:9">
      <c r="A25" s="43" t="s">
        <v>108</v>
      </c>
      <c r="B25" s="43"/>
      <c r="C25" s="43"/>
      <c r="D25" s="43"/>
      <c r="E25" s="43"/>
      <c r="F25" s="20"/>
      <c r="G25" s="20"/>
      <c r="H25" s="20"/>
      <c r="I25" s="20"/>
    </row>
    <row r="26" spans="1:9">
      <c r="A26" s="43"/>
      <c r="B26" s="43"/>
      <c r="C26" s="43"/>
      <c r="D26" s="43"/>
      <c r="E26" s="43"/>
      <c r="F26" s="20"/>
      <c r="G26" s="20"/>
      <c r="H26" s="20"/>
      <c r="I26" s="20"/>
    </row>
    <row r="27" spans="1:9" ht="36" customHeight="1">
      <c r="A27" s="43"/>
      <c r="B27" s="43"/>
      <c r="C27" s="43"/>
      <c r="D27" s="43"/>
      <c r="E27" s="43"/>
      <c r="F27" s="20"/>
      <c r="G27" s="20"/>
      <c r="H27" s="20"/>
      <c r="I27" s="20"/>
    </row>
    <row r="28" spans="1:9">
      <c r="A28" s="20"/>
      <c r="B28" s="20"/>
      <c r="C28" s="20"/>
      <c r="D28" s="20"/>
      <c r="E28" s="20"/>
      <c r="F28" s="20"/>
      <c r="G28" s="20"/>
      <c r="H28" s="20"/>
      <c r="I28" s="20"/>
    </row>
    <row r="29" spans="1:9">
      <c r="A29" s="20"/>
      <c r="B29" s="20"/>
      <c r="C29" s="20"/>
      <c r="D29" s="20"/>
      <c r="E29" s="20"/>
      <c r="F29" s="20"/>
      <c r="G29" s="20"/>
      <c r="H29" s="20"/>
      <c r="I29" s="20"/>
    </row>
    <row r="30" spans="1:9">
      <c r="A30" s="20"/>
      <c r="B30" s="20"/>
      <c r="C30" s="20"/>
      <c r="D30" s="20"/>
      <c r="E30" s="20"/>
      <c r="F30" s="20"/>
      <c r="G30" s="20"/>
      <c r="H30" s="20"/>
      <c r="I30" s="20"/>
    </row>
    <row r="31" spans="1:9">
      <c r="A31" s="20"/>
      <c r="B31" s="20"/>
      <c r="C31" s="20"/>
      <c r="D31" s="20"/>
      <c r="E31" s="20"/>
      <c r="F31" s="20"/>
      <c r="G31" s="20"/>
      <c r="H31" s="20"/>
      <c r="I31" s="20"/>
    </row>
    <row r="32" spans="1:9">
      <c r="A32" s="20"/>
      <c r="B32" s="20"/>
      <c r="C32" s="20"/>
      <c r="D32" s="20"/>
      <c r="E32" s="20"/>
      <c r="F32" s="20"/>
      <c r="G32" s="20"/>
      <c r="H32" s="20"/>
      <c r="I32" s="20"/>
    </row>
    <row r="33" spans="1:9">
      <c r="A33" s="20"/>
      <c r="B33" s="20"/>
      <c r="C33" s="20"/>
      <c r="D33" s="20"/>
      <c r="E33" s="20"/>
      <c r="F33" s="20"/>
      <c r="G33" s="20"/>
      <c r="H33" s="20"/>
      <c r="I33" s="20"/>
    </row>
    <row r="34" spans="1:9">
      <c r="A34" s="20"/>
      <c r="B34" s="20"/>
      <c r="C34" s="20"/>
      <c r="D34" s="20"/>
      <c r="E34" s="20"/>
      <c r="F34" s="20"/>
      <c r="G34" s="20"/>
      <c r="H34" s="20"/>
      <c r="I34" s="20"/>
    </row>
    <row r="35" spans="1:9">
      <c r="A35" s="20"/>
      <c r="B35" s="20"/>
      <c r="C35" s="20"/>
      <c r="D35" s="20"/>
      <c r="E35" s="20"/>
      <c r="F35" s="20"/>
      <c r="G35" s="20"/>
      <c r="H35" s="20"/>
      <c r="I35" s="20"/>
    </row>
    <row r="36" spans="1:9">
      <c r="A36" s="20"/>
      <c r="B36" s="20"/>
      <c r="C36" s="20"/>
      <c r="D36" s="20"/>
      <c r="E36" s="20"/>
      <c r="F36" s="20"/>
      <c r="G36" s="20"/>
      <c r="H36" s="20"/>
      <c r="I36" s="20"/>
    </row>
    <row r="37" spans="1:9">
      <c r="A37" s="20"/>
      <c r="B37" s="20"/>
      <c r="C37" s="20"/>
      <c r="D37" s="20"/>
      <c r="E37" s="20"/>
      <c r="F37" s="20"/>
      <c r="G37" s="20"/>
      <c r="H37" s="20"/>
      <c r="I37" s="20"/>
    </row>
    <row r="38" spans="1:9">
      <c r="A38" s="20"/>
      <c r="B38" s="20"/>
      <c r="C38" s="20"/>
      <c r="D38" s="20"/>
      <c r="E38" s="20"/>
      <c r="F38" s="20"/>
      <c r="G38" s="20"/>
      <c r="H38" s="20"/>
      <c r="I38" s="20"/>
    </row>
    <row r="39" spans="1:9">
      <c r="A39" s="20"/>
      <c r="B39" s="20"/>
      <c r="C39" s="20"/>
      <c r="D39" s="20"/>
      <c r="E39" s="20"/>
      <c r="F39" s="20"/>
      <c r="G39" s="20"/>
      <c r="H39" s="20"/>
      <c r="I39" s="20"/>
    </row>
    <row r="40" spans="1:9">
      <c r="A40" s="20"/>
      <c r="B40" s="20"/>
      <c r="C40" s="20"/>
      <c r="D40" s="20"/>
      <c r="E40" s="20"/>
      <c r="F40" s="20"/>
      <c r="G40" s="20"/>
      <c r="H40" s="20"/>
      <c r="I40" s="20"/>
    </row>
    <row r="41" spans="1:9">
      <c r="A41" s="20"/>
      <c r="B41" s="20"/>
      <c r="C41" s="20"/>
      <c r="D41" s="20"/>
      <c r="E41" s="20"/>
      <c r="F41" s="20"/>
      <c r="G41" s="20"/>
      <c r="H41" s="20"/>
      <c r="I41" s="20"/>
    </row>
    <row r="42" spans="1:9">
      <c r="A42" s="20"/>
      <c r="B42" s="20"/>
      <c r="C42" s="20"/>
      <c r="D42" s="20"/>
      <c r="E42" s="20"/>
      <c r="F42" s="20"/>
      <c r="G42" s="20"/>
      <c r="H42" s="20"/>
      <c r="I42" s="20"/>
    </row>
    <row r="43" spans="1:9">
      <c r="A43" s="20"/>
      <c r="B43" s="20"/>
      <c r="C43" s="20"/>
      <c r="D43" s="20"/>
      <c r="E43" s="20"/>
      <c r="F43" s="20"/>
      <c r="G43" s="20"/>
      <c r="H43" s="20"/>
      <c r="I43" s="20"/>
    </row>
    <row r="44" spans="1:9">
      <c r="A44" s="20"/>
      <c r="B44" s="20"/>
      <c r="C44" s="20"/>
      <c r="D44" s="20"/>
      <c r="E44" s="20"/>
      <c r="F44" s="20"/>
      <c r="G44" s="20"/>
      <c r="H44" s="20"/>
      <c r="I44" s="20"/>
    </row>
    <row r="45" spans="1:9">
      <c r="A45" s="20"/>
      <c r="B45" s="20"/>
      <c r="C45" s="20"/>
      <c r="D45" s="20"/>
      <c r="E45" s="20"/>
      <c r="F45" s="20"/>
      <c r="G45" s="20"/>
      <c r="H45" s="20"/>
      <c r="I45" s="20"/>
    </row>
    <row r="46" spans="1:9">
      <c r="A46" s="20"/>
      <c r="B46" s="20"/>
      <c r="C46" s="20"/>
      <c r="D46" s="20"/>
      <c r="E46" s="20"/>
      <c r="F46" s="20"/>
      <c r="G46" s="20"/>
      <c r="H46" s="20"/>
      <c r="I46" s="20"/>
    </row>
    <row r="47" spans="1:9">
      <c r="A47" s="20"/>
      <c r="B47" s="20"/>
      <c r="C47" s="20"/>
      <c r="D47" s="20"/>
      <c r="E47" s="20"/>
      <c r="F47" s="20"/>
      <c r="G47" s="20"/>
      <c r="H47" s="20"/>
      <c r="I47" s="20"/>
    </row>
    <row r="48" spans="1:9">
      <c r="A48" s="20"/>
      <c r="B48" s="20"/>
      <c r="C48" s="20"/>
      <c r="D48" s="20"/>
      <c r="E48" s="20"/>
      <c r="F48" s="20"/>
      <c r="G48" s="20"/>
      <c r="H48" s="20"/>
      <c r="I48" s="20"/>
    </row>
    <row r="49" spans="1:9">
      <c r="A49" s="20"/>
      <c r="B49" s="20"/>
      <c r="C49" s="20"/>
      <c r="D49" s="20"/>
      <c r="E49" s="20"/>
      <c r="F49" s="20"/>
      <c r="G49" s="20"/>
      <c r="H49" s="20"/>
      <c r="I49" s="20"/>
    </row>
    <row r="50" spans="1:9">
      <c r="A50" s="20"/>
      <c r="B50" s="20"/>
      <c r="C50" s="20"/>
      <c r="D50" s="20"/>
      <c r="E50" s="20"/>
      <c r="F50" s="20"/>
      <c r="G50" s="20"/>
      <c r="H50" s="20"/>
      <c r="I50" s="20"/>
    </row>
    <row r="51" spans="1:9">
      <c r="A51" s="20"/>
      <c r="B51" s="20"/>
      <c r="C51" s="20"/>
      <c r="D51" s="20"/>
      <c r="E51" s="20"/>
      <c r="F51" s="20"/>
      <c r="G51" s="20"/>
      <c r="H51" s="20"/>
      <c r="I51" s="20"/>
    </row>
    <row r="52" spans="1:9">
      <c r="A52" s="20"/>
      <c r="B52" s="20"/>
      <c r="C52" s="20"/>
      <c r="D52" s="20"/>
      <c r="E52" s="20"/>
      <c r="F52" s="20"/>
      <c r="G52" s="20"/>
      <c r="H52" s="20"/>
      <c r="I52" s="20"/>
    </row>
    <row r="53" spans="1:9">
      <c r="A53" s="20"/>
      <c r="B53" s="20"/>
      <c r="C53" s="20"/>
      <c r="D53" s="20"/>
      <c r="E53" s="20"/>
      <c r="F53" s="20"/>
      <c r="G53" s="20"/>
      <c r="H53" s="20"/>
      <c r="I53" s="20"/>
    </row>
    <row r="54" spans="1:9">
      <c r="A54" s="20"/>
      <c r="B54" s="20"/>
      <c r="C54" s="20"/>
      <c r="D54" s="20"/>
      <c r="E54" s="20"/>
      <c r="F54" s="20"/>
      <c r="G54" s="20"/>
      <c r="H54" s="20"/>
      <c r="I54" s="20"/>
    </row>
    <row r="55" spans="1:9">
      <c r="A55" s="20"/>
      <c r="B55" s="20"/>
      <c r="C55" s="20"/>
      <c r="D55" s="20"/>
      <c r="E55" s="20"/>
      <c r="F55" s="20"/>
      <c r="G55" s="20"/>
      <c r="H55" s="20"/>
      <c r="I55" s="20"/>
    </row>
    <row r="56" spans="1:9">
      <c r="A56" s="20"/>
      <c r="B56" s="20"/>
      <c r="C56" s="20"/>
      <c r="D56" s="20"/>
      <c r="E56" s="20"/>
      <c r="F56" s="20"/>
      <c r="G56" s="20"/>
      <c r="H56" s="20"/>
      <c r="I56" s="20"/>
    </row>
    <row r="57" spans="1:9">
      <c r="A57" s="20"/>
      <c r="B57" s="20"/>
      <c r="C57" s="20"/>
      <c r="D57" s="20"/>
      <c r="E57" s="20"/>
      <c r="F57" s="20"/>
      <c r="G57" s="20"/>
      <c r="H57" s="20"/>
      <c r="I57" s="20"/>
    </row>
    <row r="58" spans="1:9">
      <c r="A58" s="20"/>
      <c r="B58" s="20"/>
      <c r="C58" s="20"/>
      <c r="D58" s="20"/>
      <c r="E58" s="20"/>
      <c r="F58" s="20"/>
      <c r="G58" s="20"/>
      <c r="H58" s="20"/>
      <c r="I58" s="20"/>
    </row>
    <row r="59" spans="1:9">
      <c r="A59" s="20"/>
      <c r="B59" s="20"/>
      <c r="C59" s="20"/>
      <c r="D59" s="20"/>
      <c r="E59" s="20"/>
      <c r="F59" s="20"/>
      <c r="G59" s="20"/>
      <c r="H59" s="20"/>
      <c r="I59" s="20"/>
    </row>
    <row r="60" spans="1:9">
      <c r="A60" s="20"/>
      <c r="B60" s="20"/>
      <c r="C60" s="20"/>
      <c r="D60" s="20"/>
      <c r="E60" s="20"/>
      <c r="F60" s="20"/>
      <c r="G60" s="20"/>
      <c r="H60" s="20"/>
      <c r="I60" s="20"/>
    </row>
    <row r="61" spans="1:9">
      <c r="A61" s="20"/>
      <c r="B61" s="20"/>
      <c r="C61" s="20"/>
      <c r="D61" s="20"/>
      <c r="E61" s="20"/>
      <c r="F61" s="20"/>
      <c r="G61" s="20"/>
      <c r="H61" s="20"/>
      <c r="I61" s="20"/>
    </row>
    <row r="62" spans="1:9">
      <c r="A62" s="20"/>
      <c r="B62" s="20"/>
      <c r="C62" s="20"/>
      <c r="D62" s="20"/>
      <c r="E62" s="20"/>
      <c r="F62" s="20"/>
      <c r="G62" s="20"/>
      <c r="H62" s="20"/>
      <c r="I62" s="20"/>
    </row>
    <row r="63" spans="1:9">
      <c r="A63" s="20"/>
      <c r="B63" s="20"/>
      <c r="C63" s="20"/>
      <c r="D63" s="20"/>
      <c r="E63" s="20"/>
      <c r="F63" s="20"/>
      <c r="G63" s="20"/>
      <c r="H63" s="20"/>
      <c r="I63" s="20"/>
    </row>
    <row r="64" spans="1:9">
      <c r="A64" s="20"/>
      <c r="B64" s="20"/>
      <c r="C64" s="20"/>
      <c r="D64" s="20"/>
      <c r="E64" s="20"/>
      <c r="F64" s="20"/>
      <c r="G64" s="20"/>
      <c r="H64" s="20"/>
      <c r="I64" s="20"/>
    </row>
    <row r="65" spans="1:9">
      <c r="A65" s="20"/>
      <c r="B65" s="20"/>
      <c r="C65" s="20"/>
      <c r="D65" s="20"/>
      <c r="E65" s="20"/>
      <c r="F65" s="20"/>
      <c r="G65" s="20"/>
      <c r="H65" s="20"/>
      <c r="I65" s="20"/>
    </row>
    <row r="66" spans="1:9">
      <c r="A66" s="20"/>
      <c r="B66" s="20"/>
      <c r="C66" s="20"/>
      <c r="D66" s="20"/>
      <c r="E66" s="20"/>
      <c r="F66" s="20"/>
      <c r="G66" s="20"/>
      <c r="H66" s="20"/>
      <c r="I66" s="20"/>
    </row>
    <row r="67" spans="1:9">
      <c r="A67" s="20"/>
      <c r="B67" s="20"/>
      <c r="C67" s="20"/>
      <c r="D67" s="20"/>
      <c r="E67" s="20"/>
      <c r="F67" s="20"/>
      <c r="G67" s="20"/>
      <c r="H67" s="20"/>
      <c r="I67" s="20"/>
    </row>
    <row r="68" spans="1:9">
      <c r="A68" s="20"/>
      <c r="B68" s="20"/>
      <c r="C68" s="20"/>
      <c r="D68" s="20"/>
      <c r="E68" s="20"/>
      <c r="F68" s="20"/>
      <c r="G68" s="20"/>
      <c r="H68" s="20"/>
      <c r="I68" s="20"/>
    </row>
    <row r="69" spans="1:9">
      <c r="A69" s="20"/>
      <c r="B69" s="20"/>
      <c r="C69" s="20"/>
      <c r="D69" s="20"/>
      <c r="E69" s="20"/>
      <c r="F69" s="20"/>
      <c r="G69" s="20"/>
      <c r="H69" s="20"/>
      <c r="I69" s="20"/>
    </row>
    <row r="70" spans="1:9">
      <c r="A70" s="20"/>
      <c r="B70" s="20"/>
      <c r="C70" s="20"/>
      <c r="D70" s="20"/>
      <c r="E70" s="20"/>
      <c r="F70" s="20"/>
      <c r="G70" s="20"/>
      <c r="H70" s="20"/>
      <c r="I70" s="20"/>
    </row>
    <row r="71" spans="1:9">
      <c r="A71" s="20"/>
      <c r="B71" s="20"/>
      <c r="C71" s="20"/>
      <c r="D71" s="20"/>
      <c r="E71" s="20"/>
      <c r="F71" s="20"/>
      <c r="G71" s="20"/>
      <c r="H71" s="20"/>
      <c r="I71" s="20"/>
    </row>
    <row r="72" spans="1:9">
      <c r="A72" s="20"/>
      <c r="B72" s="20"/>
      <c r="C72" s="20"/>
      <c r="D72" s="20"/>
      <c r="E72" s="20"/>
      <c r="F72" s="20"/>
      <c r="G72" s="20"/>
      <c r="H72" s="20"/>
      <c r="I72" s="20"/>
    </row>
    <row r="73" spans="1:9">
      <c r="A73" s="20"/>
      <c r="B73" s="20"/>
      <c r="C73" s="20"/>
      <c r="D73" s="20"/>
      <c r="E73" s="20"/>
      <c r="F73" s="20"/>
      <c r="G73" s="20"/>
      <c r="H73" s="20"/>
      <c r="I73" s="20"/>
    </row>
    <row r="74" spans="1:9">
      <c r="A74" s="20"/>
      <c r="B74" s="20"/>
      <c r="C74" s="20"/>
      <c r="D74" s="20"/>
      <c r="E74" s="20"/>
      <c r="F74" s="20"/>
      <c r="G74" s="20"/>
      <c r="H74" s="20"/>
      <c r="I74" s="20"/>
    </row>
    <row r="75" spans="1:9">
      <c r="A75" s="20"/>
      <c r="B75" s="20"/>
      <c r="C75" s="20"/>
      <c r="D75" s="20"/>
      <c r="E75" s="20"/>
      <c r="F75" s="20"/>
      <c r="G75" s="20"/>
      <c r="H75" s="20"/>
      <c r="I75" s="20"/>
    </row>
    <row r="76" spans="1:9">
      <c r="A76" s="20"/>
      <c r="B76" s="20"/>
      <c r="C76" s="20"/>
      <c r="D76" s="20"/>
      <c r="E76" s="20"/>
      <c r="F76" s="20"/>
      <c r="G76" s="20"/>
      <c r="H76" s="20"/>
      <c r="I76" s="20"/>
    </row>
    <row r="77" spans="1:9">
      <c r="A77" s="20"/>
      <c r="B77" s="20"/>
      <c r="C77" s="20"/>
      <c r="D77" s="20"/>
      <c r="E77" s="20"/>
      <c r="F77" s="20"/>
      <c r="G77" s="20"/>
      <c r="H77" s="20"/>
      <c r="I77" s="20"/>
    </row>
    <row r="78" spans="1:9">
      <c r="A78" s="20"/>
      <c r="B78" s="20"/>
      <c r="C78" s="20"/>
      <c r="D78" s="20"/>
      <c r="E78" s="20"/>
      <c r="F78" s="20"/>
      <c r="G78" s="20"/>
      <c r="H78" s="20"/>
      <c r="I78" s="20"/>
    </row>
    <row r="79" spans="1:9">
      <c r="A79" s="20"/>
      <c r="B79" s="20"/>
      <c r="C79" s="20"/>
      <c r="D79" s="20"/>
      <c r="E79" s="20"/>
      <c r="F79" s="20"/>
      <c r="G79" s="20"/>
      <c r="H79" s="20"/>
      <c r="I79" s="20"/>
    </row>
    <row r="80" spans="1:9">
      <c r="A80" s="20"/>
      <c r="B80" s="20"/>
      <c r="C80" s="20"/>
      <c r="D80" s="20"/>
      <c r="E80" s="20"/>
      <c r="F80" s="20"/>
      <c r="G80" s="20"/>
      <c r="H80" s="20"/>
      <c r="I80" s="20"/>
    </row>
    <row r="81" spans="1:9">
      <c r="A81" s="20"/>
      <c r="B81" s="20"/>
      <c r="C81" s="20"/>
      <c r="D81" s="20"/>
      <c r="E81" s="20"/>
      <c r="F81" s="20"/>
      <c r="G81" s="20"/>
      <c r="H81" s="20"/>
      <c r="I81" s="20"/>
    </row>
    <row r="82" spans="1:9">
      <c r="A82" s="20"/>
      <c r="B82" s="20"/>
      <c r="C82" s="20"/>
      <c r="D82" s="20"/>
      <c r="E82" s="20"/>
      <c r="F82" s="20"/>
      <c r="G82" s="20"/>
      <c r="H82" s="20"/>
      <c r="I82" s="20"/>
    </row>
    <row r="83" spans="1:9">
      <c r="A83" s="20"/>
      <c r="B83" s="20"/>
      <c r="C83" s="20"/>
      <c r="D83" s="20"/>
      <c r="E83" s="20"/>
      <c r="F83" s="20"/>
      <c r="G83" s="20"/>
      <c r="H83" s="20"/>
      <c r="I83" s="20"/>
    </row>
    <row r="84" spans="1:9">
      <c r="A84" s="20"/>
      <c r="B84" s="20"/>
      <c r="C84" s="20"/>
      <c r="D84" s="20"/>
      <c r="E84" s="20"/>
      <c r="F84" s="20"/>
      <c r="G84" s="20"/>
      <c r="H84" s="20"/>
      <c r="I84" s="20"/>
    </row>
    <row r="85" spans="1:9">
      <c r="A85" s="20"/>
      <c r="B85" s="20"/>
      <c r="C85" s="20"/>
      <c r="D85" s="20"/>
      <c r="E85" s="20"/>
      <c r="F85" s="20"/>
      <c r="G85" s="20"/>
      <c r="H85" s="20"/>
      <c r="I85" s="20"/>
    </row>
    <row r="86" spans="1:9">
      <c r="A86" s="20"/>
      <c r="B86" s="20"/>
      <c r="C86" s="20"/>
      <c r="D86" s="20"/>
      <c r="E86" s="20"/>
      <c r="F86" s="20"/>
      <c r="G86" s="20"/>
      <c r="H86" s="20"/>
      <c r="I86" s="20"/>
    </row>
    <row r="87" spans="1:9">
      <c r="A87" s="20"/>
      <c r="B87" s="20"/>
      <c r="C87" s="20"/>
      <c r="D87" s="20"/>
      <c r="E87" s="20"/>
      <c r="F87" s="20"/>
      <c r="G87" s="20"/>
      <c r="H87" s="20"/>
      <c r="I87" s="20"/>
    </row>
    <row r="88" spans="1:9">
      <c r="A88" s="20"/>
      <c r="B88" s="20"/>
      <c r="C88" s="20"/>
      <c r="D88" s="20"/>
      <c r="E88" s="20"/>
      <c r="F88" s="20"/>
      <c r="G88" s="20"/>
      <c r="H88" s="20"/>
      <c r="I88" s="20"/>
    </row>
    <row r="89" spans="1:9">
      <c r="A89" s="20"/>
      <c r="B89" s="20"/>
      <c r="C89" s="20"/>
      <c r="D89" s="20"/>
      <c r="E89" s="20"/>
      <c r="F89" s="20"/>
      <c r="G89" s="20"/>
      <c r="H89" s="20"/>
      <c r="I89" s="20"/>
    </row>
    <row r="90" spans="1:9">
      <c r="A90" s="20"/>
      <c r="B90" s="20"/>
      <c r="C90" s="20"/>
      <c r="D90" s="20"/>
      <c r="E90" s="20"/>
      <c r="F90" s="20"/>
      <c r="G90" s="20"/>
      <c r="H90" s="20"/>
      <c r="I90" s="20"/>
    </row>
    <row r="91" spans="1:9">
      <c r="A91" s="20"/>
      <c r="B91" s="20"/>
      <c r="C91" s="20"/>
      <c r="D91" s="20"/>
      <c r="E91" s="20"/>
      <c r="F91" s="20"/>
      <c r="G91" s="20"/>
      <c r="H91" s="20"/>
      <c r="I91" s="20"/>
    </row>
    <row r="92" spans="1:9">
      <c r="A92" s="20"/>
      <c r="B92" s="20"/>
      <c r="C92" s="20"/>
      <c r="D92" s="20"/>
      <c r="E92" s="20"/>
      <c r="F92" s="20"/>
      <c r="G92" s="20"/>
      <c r="H92" s="20"/>
      <c r="I92" s="20"/>
    </row>
    <row r="93" spans="1:9">
      <c r="A93" s="20"/>
      <c r="B93" s="20"/>
      <c r="C93" s="20"/>
      <c r="D93" s="20"/>
      <c r="E93" s="20"/>
      <c r="F93" s="20"/>
      <c r="G93" s="20"/>
      <c r="H93" s="20"/>
      <c r="I93" s="20"/>
    </row>
    <row r="94" spans="1:9">
      <c r="A94" s="20"/>
      <c r="B94" s="20"/>
      <c r="C94" s="20"/>
      <c r="D94" s="20"/>
      <c r="E94" s="20"/>
      <c r="F94" s="20"/>
      <c r="G94" s="20"/>
      <c r="H94" s="20"/>
      <c r="I94" s="20"/>
    </row>
    <row r="95" spans="1:9">
      <c r="A95" s="20"/>
      <c r="B95" s="20"/>
      <c r="C95" s="20"/>
      <c r="D95" s="20"/>
      <c r="E95" s="20"/>
      <c r="F95" s="20"/>
      <c r="G95" s="20"/>
      <c r="H95" s="20"/>
      <c r="I95" s="20"/>
    </row>
    <row r="96" spans="1:9">
      <c r="A96" s="20"/>
      <c r="B96" s="20"/>
      <c r="C96" s="20"/>
      <c r="D96" s="20"/>
      <c r="E96" s="20"/>
      <c r="F96" s="20"/>
      <c r="G96" s="20"/>
      <c r="H96" s="20"/>
      <c r="I96" s="20"/>
    </row>
  </sheetData>
  <sheetProtection algorithmName="SHA-512" hashValue="qE5K00nGqBmd94x9VG56pb0vU5wJxGg4icIZhykU/VyaH8VYB755B21Es5HisP8HEZAP6ok+c9MGjnbpAo9ELQ==" saltValue="lG5kMvk2nZeyU7P9kV7mEA==" spinCount="100000" sheet="1" objects="1" scenarios="1"/>
  <protectedRanges>
    <protectedRange sqref="B16 E16 C13:E14 B5:E7" name="Range1"/>
  </protectedRanges>
  <mergeCells count="22">
    <mergeCell ref="A25:E27"/>
    <mergeCell ref="A24:E24"/>
    <mergeCell ref="B7:E7"/>
    <mergeCell ref="A9:E9"/>
    <mergeCell ref="A1:E1"/>
    <mergeCell ref="A2:E2"/>
    <mergeCell ref="A4:E4"/>
    <mergeCell ref="A10:B10"/>
    <mergeCell ref="D10:E10"/>
    <mergeCell ref="A11:B11"/>
    <mergeCell ref="D11:E11"/>
    <mergeCell ref="A13:A14"/>
    <mergeCell ref="C13:E13"/>
    <mergeCell ref="C14:E14"/>
    <mergeCell ref="D16:D17"/>
    <mergeCell ref="A22:E22"/>
    <mergeCell ref="A23:E23"/>
    <mergeCell ref="A16:A17"/>
    <mergeCell ref="B16:C17"/>
    <mergeCell ref="E16:E17"/>
    <mergeCell ref="A20:E20"/>
    <mergeCell ref="A21:E21"/>
  </mergeCells>
  <printOptions horizontalCentered="1"/>
  <pageMargins left="0.3" right="0.3" top="0.45" bottom="0.45" header="0.2" footer="0.2"/>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7"/>
  <sheetViews>
    <sheetView showGridLines="0" zoomScale="101" workbookViewId="0">
      <selection activeCell="C6" sqref="C6"/>
    </sheetView>
  </sheetViews>
  <sheetFormatPr defaultRowHeight="14.15"/>
  <cols>
    <col min="1" max="1" width="12" customWidth="1"/>
    <col min="2" max="2" width="17.109375" bestFit="1" customWidth="1"/>
    <col min="3" max="3" width="22" customWidth="1"/>
    <col min="4" max="4" width="17" customWidth="1"/>
    <col min="5" max="5" width="48" customWidth="1"/>
  </cols>
  <sheetData>
    <row r="1" spans="1:5" ht="30.05" customHeight="1">
      <c r="A1" s="54" t="s">
        <v>83</v>
      </c>
      <c r="B1" s="54"/>
      <c r="C1" s="54"/>
      <c r="D1" s="54"/>
      <c r="E1" s="54"/>
    </row>
    <row r="2" spans="1:5" s="15" customFormat="1" ht="22.05" customHeight="1">
      <c r="A2" s="56" t="s">
        <v>84</v>
      </c>
      <c r="B2" s="56" t="s">
        <v>1</v>
      </c>
      <c r="C2" s="56" t="s">
        <v>1</v>
      </c>
      <c r="D2" s="56" t="s">
        <v>1</v>
      </c>
      <c r="E2" s="56" t="s">
        <v>1</v>
      </c>
    </row>
    <row r="3" spans="1:5" s="15" customFormat="1" ht="64.8" customHeight="1">
      <c r="A3" s="39" t="s">
        <v>2</v>
      </c>
      <c r="B3" s="39"/>
      <c r="C3" s="28" t="str">
        <f>'01 Financial Form F-1'!B5</f>
        <v>Request for Proposal (“RFP”) issued by NHIT Southern Projects Private Limited (NSPPL) from Eligible Banks for Design, Supply, Implementation, and O&amp;M of the Multi-Lane Free Flow (MLFF) toll system at Bahadarabad Toll Plaza on Four lane of Muzaffarnagar – Haridwar highway section of NH-334 (Old NH 58) with a total length of Km78.560 in the state of Uttar Pradesh and Uttarakhand.</v>
      </c>
      <c r="D3" s="16"/>
      <c r="E3" s="16"/>
    </row>
    <row r="4" spans="1:5" s="15" customFormat="1" ht="23.95" customHeight="1">
      <c r="A4" s="39" t="s">
        <v>3</v>
      </c>
      <c r="B4" s="39"/>
      <c r="C4" s="17" t="str">
        <f>'01 Financial Form F-1'!B6</f>
        <v>NSPPL/FY26-27/RFP/MHRP/MLFF TMS System at Bahadarabad Toll Plaza/001</v>
      </c>
      <c r="D4" s="16"/>
      <c r="E4" s="16"/>
    </row>
    <row r="5" spans="1:5" s="15" customFormat="1" ht="45.65" customHeight="1">
      <c r="A5" s="39" t="s">
        <v>4</v>
      </c>
      <c r="B5" s="39"/>
      <c r="C5" s="40"/>
      <c r="D5" s="40"/>
      <c r="E5" s="40"/>
    </row>
    <row r="6" spans="1:5" s="15" customFormat="1" ht="21.25">
      <c r="A6" s="2"/>
      <c r="B6" s="2"/>
      <c r="C6" s="2"/>
      <c r="D6" s="2"/>
      <c r="E6" s="2"/>
    </row>
    <row r="7" spans="1:5" s="15" customFormat="1" ht="23.95" customHeight="1">
      <c r="A7" s="3" t="s">
        <v>11</v>
      </c>
      <c r="B7" s="3" t="s">
        <v>12</v>
      </c>
      <c r="C7" s="3" t="s">
        <v>13</v>
      </c>
      <c r="D7" s="3" t="s">
        <v>81</v>
      </c>
      <c r="E7" s="3" t="s">
        <v>82</v>
      </c>
    </row>
    <row r="8" spans="1:5" s="15" customFormat="1" ht="21.25">
      <c r="A8" s="55" t="s">
        <v>14</v>
      </c>
      <c r="B8" s="55" t="s">
        <v>14</v>
      </c>
      <c r="C8" s="55" t="s">
        <v>14</v>
      </c>
      <c r="D8" s="55" t="s">
        <v>14</v>
      </c>
      <c r="E8" s="55" t="s">
        <v>14</v>
      </c>
    </row>
    <row r="9" spans="1:5" s="15" customFormat="1" ht="127.8" customHeight="1">
      <c r="A9" s="57" t="s">
        <v>91</v>
      </c>
      <c r="B9" s="58"/>
      <c r="C9" s="18" t="s">
        <v>113</v>
      </c>
      <c r="D9" s="19"/>
      <c r="E9" s="9" t="s">
        <v>112</v>
      </c>
    </row>
    <row r="10" spans="1:5" s="15" customFormat="1" ht="10.8" customHeight="1">
      <c r="A10" s="2"/>
      <c r="B10" s="2"/>
      <c r="C10" s="2"/>
      <c r="D10" s="2"/>
      <c r="E10" s="2"/>
    </row>
    <row r="11" spans="1:5" s="15" customFormat="1" ht="21.25">
      <c r="A11" s="55" t="s">
        <v>15</v>
      </c>
      <c r="B11" s="55" t="s">
        <v>15</v>
      </c>
      <c r="C11" s="55" t="s">
        <v>15</v>
      </c>
      <c r="D11" s="55" t="s">
        <v>15</v>
      </c>
      <c r="E11" s="55" t="s">
        <v>15</v>
      </c>
    </row>
    <row r="12" spans="1:5" s="15" customFormat="1" ht="21.25">
      <c r="A12" s="38" t="s">
        <v>16</v>
      </c>
      <c r="B12" s="38"/>
      <c r="C12" s="38"/>
      <c r="D12" s="38"/>
      <c r="E12" s="38"/>
    </row>
    <row r="13" spans="1:5" s="15" customFormat="1" ht="21.25">
      <c r="A13" s="38" t="s">
        <v>114</v>
      </c>
      <c r="B13" s="38"/>
      <c r="C13" s="38"/>
      <c r="D13" s="38"/>
      <c r="E13" s="38"/>
    </row>
    <row r="14" spans="1:5" s="15" customFormat="1" ht="21.25">
      <c r="A14" s="38" t="s">
        <v>17</v>
      </c>
      <c r="B14" s="38"/>
      <c r="C14" s="38"/>
      <c r="D14" s="38"/>
      <c r="E14" s="38"/>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5">
      <c r="A49" s="1"/>
      <c r="B49" s="1"/>
      <c r="C49" s="1"/>
      <c r="D49" s="1"/>
      <c r="E49" s="1"/>
    </row>
    <row r="50" spans="1:5">
      <c r="A50" s="1"/>
      <c r="B50" s="1"/>
      <c r="C50" s="1"/>
      <c r="D50" s="1"/>
      <c r="E50" s="1"/>
    </row>
    <row r="51" spans="1:5">
      <c r="A51" s="1"/>
      <c r="B51" s="1"/>
      <c r="C51" s="1"/>
      <c r="D51" s="1"/>
      <c r="E51" s="1"/>
    </row>
    <row r="52" spans="1:5">
      <c r="A52" s="1"/>
      <c r="B52" s="1"/>
      <c r="C52" s="1"/>
      <c r="D52" s="1"/>
      <c r="E52" s="1"/>
    </row>
    <row r="53" spans="1:5">
      <c r="A53" s="1"/>
      <c r="B53" s="1"/>
      <c r="C53" s="1"/>
      <c r="D53" s="1"/>
      <c r="E53" s="1"/>
    </row>
    <row r="54" spans="1:5">
      <c r="A54" s="1"/>
      <c r="B54" s="1"/>
      <c r="C54" s="1"/>
      <c r="D54" s="1"/>
      <c r="E54" s="1"/>
    </row>
    <row r="55" spans="1:5">
      <c r="A55" s="1"/>
      <c r="B55" s="1"/>
      <c r="C55" s="1"/>
      <c r="D55" s="1"/>
      <c r="E55" s="1"/>
    </row>
    <row r="56" spans="1:5">
      <c r="A56" s="1"/>
      <c r="B56" s="1"/>
      <c r="C56" s="1"/>
      <c r="D56" s="1"/>
      <c r="E56" s="1"/>
    </row>
    <row r="57" spans="1:5">
      <c r="A57" s="1"/>
      <c r="B57" s="1"/>
      <c r="C57" s="1"/>
      <c r="D57" s="1"/>
      <c r="E57" s="1"/>
    </row>
    <row r="58" spans="1:5">
      <c r="A58" s="1"/>
      <c r="B58" s="1"/>
      <c r="C58" s="1"/>
      <c r="D58" s="1"/>
      <c r="E58" s="1"/>
    </row>
    <row r="59" spans="1:5">
      <c r="A59" s="1"/>
      <c r="B59" s="1"/>
      <c r="C59" s="1"/>
      <c r="D59" s="1"/>
      <c r="E59" s="1"/>
    </row>
    <row r="60" spans="1:5">
      <c r="A60" s="1"/>
      <c r="B60" s="1"/>
      <c r="C60" s="1"/>
      <c r="D60" s="1"/>
      <c r="E60" s="1"/>
    </row>
    <row r="61" spans="1:5">
      <c r="A61" s="1"/>
      <c r="B61" s="1"/>
      <c r="C61" s="1"/>
      <c r="D61" s="1"/>
      <c r="E61" s="1"/>
    </row>
    <row r="62" spans="1:5">
      <c r="A62" s="1"/>
      <c r="B62" s="1"/>
      <c r="C62" s="1"/>
      <c r="D62" s="1"/>
      <c r="E62" s="1"/>
    </row>
    <row r="63" spans="1:5">
      <c r="A63" s="1"/>
      <c r="B63" s="1"/>
      <c r="C63" s="1"/>
      <c r="D63" s="1"/>
      <c r="E63" s="1"/>
    </row>
    <row r="64" spans="1:5">
      <c r="A64" s="1"/>
      <c r="B64" s="1"/>
      <c r="C64" s="1"/>
      <c r="D64" s="1"/>
      <c r="E64" s="1"/>
    </row>
    <row r="65" spans="1:5">
      <c r="A65" s="1"/>
      <c r="B65" s="1"/>
      <c r="C65" s="1"/>
      <c r="D65" s="1"/>
      <c r="E65" s="1"/>
    </row>
    <row r="66" spans="1:5">
      <c r="A66" s="1"/>
      <c r="B66" s="1"/>
      <c r="C66" s="1"/>
      <c r="D66" s="1"/>
      <c r="E66" s="1"/>
    </row>
    <row r="67" spans="1:5">
      <c r="A67" s="1"/>
      <c r="B67" s="1"/>
      <c r="C67" s="1"/>
      <c r="D67" s="1"/>
      <c r="E67" s="1"/>
    </row>
    <row r="68" spans="1:5">
      <c r="A68" s="1"/>
      <c r="B68" s="1"/>
      <c r="C68" s="1"/>
      <c r="D68" s="1"/>
      <c r="E68" s="1"/>
    </row>
    <row r="69" spans="1:5">
      <c r="A69" s="1"/>
      <c r="B69" s="1"/>
      <c r="C69" s="1"/>
      <c r="D69" s="1"/>
      <c r="E69" s="1"/>
    </row>
    <row r="70" spans="1:5">
      <c r="A70" s="1"/>
      <c r="B70" s="1"/>
      <c r="C70" s="1"/>
      <c r="D70" s="1"/>
      <c r="E70" s="1"/>
    </row>
    <row r="71" spans="1:5">
      <c r="A71" s="1"/>
      <c r="B71" s="1"/>
      <c r="C71" s="1"/>
      <c r="D71" s="1"/>
      <c r="E71" s="1"/>
    </row>
    <row r="72" spans="1:5">
      <c r="A72" s="1"/>
      <c r="B72" s="1"/>
      <c r="C72" s="1"/>
      <c r="D72" s="1"/>
      <c r="E72" s="1"/>
    </row>
    <row r="73" spans="1:5">
      <c r="A73" s="1"/>
      <c r="B73" s="1"/>
      <c r="C73" s="1"/>
      <c r="D73" s="1"/>
      <c r="E73" s="1"/>
    </row>
    <row r="74" spans="1:5">
      <c r="A74" s="1"/>
      <c r="B74" s="1"/>
      <c r="C74" s="1"/>
      <c r="D74" s="1"/>
      <c r="E74" s="1"/>
    </row>
    <row r="75" spans="1:5">
      <c r="A75" s="1"/>
      <c r="B75" s="1"/>
      <c r="C75" s="1"/>
      <c r="D75" s="1"/>
      <c r="E75" s="1"/>
    </row>
    <row r="76" spans="1:5">
      <c r="A76" s="1"/>
      <c r="B76" s="1"/>
      <c r="C76" s="1"/>
      <c r="D76" s="1"/>
      <c r="E76" s="1"/>
    </row>
    <row r="77" spans="1:5">
      <c r="A77" s="1"/>
      <c r="B77" s="1"/>
      <c r="C77" s="1"/>
      <c r="D77" s="1"/>
      <c r="E77" s="1"/>
    </row>
    <row r="78" spans="1:5">
      <c r="A78" s="1"/>
      <c r="B78" s="1"/>
      <c r="C78" s="1"/>
      <c r="D78" s="1"/>
      <c r="E78" s="1"/>
    </row>
    <row r="79" spans="1:5">
      <c r="A79" s="1"/>
      <c r="B79" s="1"/>
      <c r="C79" s="1"/>
      <c r="D79" s="1"/>
      <c r="E79" s="1"/>
    </row>
    <row r="80" spans="1:5">
      <c r="A80" s="1"/>
      <c r="B80" s="1"/>
      <c r="C80" s="1"/>
      <c r="D80" s="1"/>
      <c r="E80" s="1"/>
    </row>
    <row r="81" spans="1:5">
      <c r="A81" s="1"/>
      <c r="B81" s="1"/>
      <c r="C81" s="1"/>
      <c r="D81" s="1"/>
      <c r="E81" s="1"/>
    </row>
    <row r="82" spans="1:5">
      <c r="A82" s="1"/>
      <c r="B82" s="1"/>
      <c r="C82" s="1"/>
      <c r="D82" s="1"/>
      <c r="E82" s="1"/>
    </row>
    <row r="83" spans="1:5">
      <c r="A83" s="1"/>
      <c r="B83" s="1"/>
      <c r="C83" s="1"/>
      <c r="D83" s="1"/>
      <c r="E83" s="1"/>
    </row>
    <row r="84" spans="1:5">
      <c r="A84" s="1"/>
      <c r="B84" s="1"/>
      <c r="C84" s="1"/>
      <c r="D84" s="1"/>
      <c r="E84" s="1"/>
    </row>
    <row r="85" spans="1:5">
      <c r="A85" s="1"/>
      <c r="B85" s="1"/>
      <c r="C85" s="1"/>
      <c r="D85" s="1"/>
      <c r="E85" s="1"/>
    </row>
    <row r="86" spans="1:5">
      <c r="A86" s="1"/>
      <c r="B86" s="1"/>
      <c r="C86" s="1"/>
      <c r="D86" s="1"/>
      <c r="E86" s="1"/>
    </row>
    <row r="87" spans="1:5">
      <c r="A87" s="1"/>
      <c r="B87" s="1"/>
      <c r="C87" s="1"/>
      <c r="D87" s="1"/>
      <c r="E87" s="1"/>
    </row>
    <row r="88" spans="1:5">
      <c r="A88" s="1"/>
      <c r="B88" s="1"/>
      <c r="C88" s="1"/>
      <c r="D88" s="1"/>
      <c r="E88" s="1"/>
    </row>
    <row r="89" spans="1:5">
      <c r="A89" s="1"/>
      <c r="B89" s="1"/>
      <c r="C89" s="1"/>
      <c r="D89" s="1"/>
      <c r="E89" s="1"/>
    </row>
    <row r="90" spans="1:5">
      <c r="A90" s="1"/>
      <c r="B90" s="1"/>
      <c r="C90" s="1"/>
      <c r="D90" s="1"/>
      <c r="E90" s="1"/>
    </row>
    <row r="91" spans="1:5">
      <c r="A91" s="1"/>
      <c r="B91" s="1"/>
      <c r="C91" s="1"/>
      <c r="D91" s="1"/>
      <c r="E91" s="1"/>
    </row>
    <row r="92" spans="1:5">
      <c r="A92" s="1"/>
      <c r="B92" s="1"/>
      <c r="C92" s="1"/>
      <c r="D92" s="1"/>
      <c r="E92" s="1"/>
    </row>
    <row r="93" spans="1:5">
      <c r="A93" s="1"/>
      <c r="B93" s="1"/>
      <c r="C93" s="1"/>
      <c r="D93" s="1"/>
      <c r="E93" s="1"/>
    </row>
    <row r="94" spans="1:5">
      <c r="A94" s="1"/>
      <c r="B94" s="1"/>
      <c r="C94" s="1"/>
      <c r="D94" s="1"/>
      <c r="E94" s="1"/>
    </row>
    <row r="95" spans="1:5">
      <c r="A95" s="1"/>
      <c r="B95" s="1"/>
      <c r="C95" s="1"/>
      <c r="D95" s="1"/>
      <c r="E95" s="1"/>
    </row>
    <row r="96" spans="1:5">
      <c r="A96" s="1"/>
      <c r="B96" s="1"/>
      <c r="C96" s="1"/>
      <c r="D96" s="1"/>
      <c r="E96" s="1"/>
    </row>
    <row r="97" spans="1:5">
      <c r="A97" s="1"/>
      <c r="B97" s="1"/>
      <c r="C97" s="1"/>
      <c r="D97" s="1"/>
      <c r="E97" s="1"/>
    </row>
  </sheetData>
  <sheetProtection algorithmName="SHA-512" hashValue="WCtF+Ra2zOy24n9xW0gLXZb7L08orqomEk33RvqXM7SXQmVj3jYHwCf+gG3/xCaADF09I/LruOpmfEoyymbbXw==" saltValue="5rxsumtXsxKI4O/81sZpog==" spinCount="100000" sheet="1" objects="1" scenarios="1"/>
  <protectedRanges>
    <protectedRange sqref="C3:E5 D9" name="Range1"/>
  </protectedRanges>
  <mergeCells count="12">
    <mergeCell ref="A12:E12"/>
    <mergeCell ref="A13:E13"/>
    <mergeCell ref="A14:E14"/>
    <mergeCell ref="A1:E1"/>
    <mergeCell ref="A8:E8"/>
    <mergeCell ref="A11:E11"/>
    <mergeCell ref="A2:E2"/>
    <mergeCell ref="A3:B3"/>
    <mergeCell ref="A4:B4"/>
    <mergeCell ref="A5:B5"/>
    <mergeCell ref="C5:E5"/>
    <mergeCell ref="A9:B9"/>
  </mergeCells>
  <dataValidations count="1">
    <dataValidation type="decimal" operator="greaterThanOrEqual" sqref="D9" xr:uid="{00000000-0002-0000-0100-000000000000}">
      <formula1>0</formula1>
    </dataValidation>
  </dataValidations>
  <printOptions horizontalCentered="1"/>
  <pageMargins left="0.3" right="0.3" top="0.45" bottom="0.45" header="0.2" footer="0.2"/>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12"/>
  <sheetViews>
    <sheetView showGridLines="0" tabSelected="1" zoomScale="68" workbookViewId="0">
      <selection activeCell="E9" sqref="E9:F11"/>
    </sheetView>
  </sheetViews>
  <sheetFormatPr defaultRowHeight="14.15"/>
  <cols>
    <col min="1" max="1" width="8" customWidth="1"/>
    <col min="2" max="2" width="47" customWidth="1"/>
    <col min="3" max="3" width="10" customWidth="1"/>
    <col min="4" max="4" width="18.44140625" customWidth="1"/>
    <col min="5" max="5" width="12" customWidth="1"/>
    <col min="6" max="6" width="16" customWidth="1"/>
    <col min="7" max="7" width="17" customWidth="1"/>
    <col min="8" max="8" width="30" customWidth="1"/>
  </cols>
  <sheetData>
    <row r="1" spans="1:10" ht="30.05" customHeight="1">
      <c r="A1" s="37" t="s">
        <v>95</v>
      </c>
      <c r="B1" s="37"/>
      <c r="C1" s="37"/>
      <c r="D1" s="37"/>
      <c r="E1" s="37"/>
      <c r="F1" s="37"/>
      <c r="G1" s="37"/>
      <c r="H1" s="37"/>
      <c r="I1" s="1"/>
      <c r="J1" s="1"/>
    </row>
    <row r="2" spans="1:10" ht="22.05" customHeight="1">
      <c r="A2" s="36" t="s">
        <v>84</v>
      </c>
      <c r="B2" s="36"/>
      <c r="C2" s="36"/>
      <c r="D2" s="36"/>
      <c r="E2" s="36"/>
      <c r="F2" s="36"/>
      <c r="G2" s="36"/>
      <c r="H2" s="36"/>
    </row>
    <row r="3" spans="1:10" ht="57.05" customHeight="1">
      <c r="A3" s="33" t="s">
        <v>2</v>
      </c>
      <c r="B3" s="34"/>
      <c r="C3" s="29" t="str">
        <f>'01 Financial Form F-1'!B5</f>
        <v>Request for Proposal (“RFP”) issued by NHIT Southern Projects Private Limited (NSPPL) from Eligible Banks for Design, Supply, Implementation, and O&amp;M of the Multi-Lane Free Flow (MLFF) toll system at Bahadarabad Toll Plaza on Four lane of Muzaffarnagar – Haridwar highway section of NH-334 (Old NH 58) with a total length of Km78.560 in the state of Uttar Pradesh and Uttarakhand.</v>
      </c>
      <c r="D3" s="4"/>
      <c r="E3" s="4"/>
      <c r="F3" s="5"/>
      <c r="G3" s="5"/>
      <c r="H3" s="5"/>
    </row>
    <row r="4" spans="1:10" ht="18.649999999999999">
      <c r="A4" s="33" t="s">
        <v>3</v>
      </c>
      <c r="B4" s="34"/>
      <c r="C4" s="4" t="str">
        <f>'01 Financial Form F-1'!B6</f>
        <v>NSPPL/FY26-27/RFP/MHRP/MLFF TMS System at Bahadarabad Toll Plaza/001</v>
      </c>
      <c r="D4" s="4"/>
      <c r="E4" s="4"/>
      <c r="F4" s="5"/>
      <c r="G4" s="5"/>
      <c r="H4" s="5"/>
    </row>
    <row r="5" spans="1:10" ht="54.65" customHeight="1">
      <c r="A5" s="33" t="s">
        <v>4</v>
      </c>
      <c r="B5" s="34"/>
      <c r="C5" s="35"/>
      <c r="D5" s="35"/>
      <c r="E5" s="35"/>
      <c r="F5" s="35"/>
      <c r="G5" s="35"/>
      <c r="H5" s="35"/>
    </row>
    <row r="6" spans="1:10" ht="18">
      <c r="A6" s="6"/>
      <c r="B6" s="6"/>
      <c r="C6" s="6"/>
      <c r="D6" s="6"/>
      <c r="E6" s="6"/>
      <c r="F6" s="6"/>
      <c r="G6" s="6"/>
      <c r="H6" s="6"/>
      <c r="I6" s="1"/>
      <c r="J6" s="1"/>
    </row>
    <row r="7" spans="1:10" ht="34.1" customHeight="1">
      <c r="A7" s="31" t="s">
        <v>18</v>
      </c>
      <c r="B7" s="31"/>
      <c r="C7" s="31"/>
      <c r="D7" s="31"/>
      <c r="E7" s="31"/>
      <c r="F7" s="31"/>
      <c r="G7" s="31"/>
      <c r="H7" s="31"/>
      <c r="I7" s="1"/>
      <c r="J7" s="1"/>
    </row>
    <row r="8" spans="1:10" ht="36">
      <c r="A8" s="7" t="s">
        <v>19</v>
      </c>
      <c r="B8" s="7" t="s">
        <v>20</v>
      </c>
      <c r="C8" s="7" t="s">
        <v>21</v>
      </c>
      <c r="D8" s="7" t="s">
        <v>22</v>
      </c>
      <c r="E8" s="7" t="s">
        <v>23</v>
      </c>
      <c r="F8" s="7" t="s">
        <v>85</v>
      </c>
      <c r="G8" s="7" t="s">
        <v>24</v>
      </c>
      <c r="H8" s="7" t="s">
        <v>25</v>
      </c>
      <c r="I8" s="1"/>
      <c r="J8" s="1"/>
    </row>
    <row r="9" spans="1:10" ht="34.1" customHeight="1">
      <c r="A9" s="8">
        <v>1.01</v>
      </c>
      <c r="B9" s="9" t="s">
        <v>26</v>
      </c>
      <c r="C9" s="8" t="s">
        <v>27</v>
      </c>
      <c r="D9" s="9" t="s">
        <v>28</v>
      </c>
      <c r="E9" s="10"/>
      <c r="F9" s="11"/>
      <c r="G9" s="12">
        <f t="shared" ref="G9:G23" si="0">IF(OR(E9="",F9=""),0,E9*F9)</f>
        <v>0</v>
      </c>
      <c r="H9" s="9" t="s">
        <v>96</v>
      </c>
      <c r="I9" s="1"/>
      <c r="J9" s="1"/>
    </row>
    <row r="10" spans="1:10" ht="34.1" customHeight="1">
      <c r="A10" s="30">
        <f>A9+0.01</f>
        <v>1.02</v>
      </c>
      <c r="B10" s="9" t="s">
        <v>29</v>
      </c>
      <c r="C10" s="8" t="s">
        <v>27</v>
      </c>
      <c r="D10" s="9" t="s">
        <v>28</v>
      </c>
      <c r="E10" s="10"/>
      <c r="F10" s="11"/>
      <c r="G10" s="12">
        <f t="shared" si="0"/>
        <v>0</v>
      </c>
      <c r="H10" s="9" t="s">
        <v>97</v>
      </c>
      <c r="I10" s="1"/>
      <c r="J10" s="1"/>
    </row>
    <row r="11" spans="1:10" ht="34.1" customHeight="1">
      <c r="A11" s="30">
        <f t="shared" ref="A11:A23" si="1">A10+0.01</f>
        <v>1.03</v>
      </c>
      <c r="B11" s="9" t="s">
        <v>30</v>
      </c>
      <c r="C11" s="8" t="s">
        <v>27</v>
      </c>
      <c r="D11" s="9" t="s">
        <v>28</v>
      </c>
      <c r="E11" s="10"/>
      <c r="F11" s="11"/>
      <c r="G11" s="12">
        <f t="shared" si="0"/>
        <v>0</v>
      </c>
      <c r="H11" s="9"/>
      <c r="I11" s="1"/>
      <c r="J11" s="1"/>
    </row>
    <row r="12" spans="1:10" ht="34.1" customHeight="1">
      <c r="A12" s="30">
        <f t="shared" si="1"/>
        <v>1.04</v>
      </c>
      <c r="B12" s="9" t="s">
        <v>31</v>
      </c>
      <c r="C12" s="8" t="s">
        <v>27</v>
      </c>
      <c r="D12" s="9" t="s">
        <v>32</v>
      </c>
      <c r="E12" s="10"/>
      <c r="F12" s="11"/>
      <c r="G12" s="12">
        <f t="shared" si="0"/>
        <v>0</v>
      </c>
      <c r="H12" s="9"/>
      <c r="I12" s="1"/>
      <c r="J12" s="1"/>
    </row>
    <row r="13" spans="1:10" ht="34.1" customHeight="1">
      <c r="A13" s="30">
        <f t="shared" si="1"/>
        <v>1.05</v>
      </c>
      <c r="B13" s="9" t="s">
        <v>98</v>
      </c>
      <c r="C13" s="8" t="s">
        <v>27</v>
      </c>
      <c r="D13" s="9"/>
      <c r="E13" s="10"/>
      <c r="F13" s="11"/>
      <c r="G13" s="12">
        <f t="shared" si="0"/>
        <v>0</v>
      </c>
      <c r="H13" s="9"/>
      <c r="I13" s="1"/>
      <c r="J13" s="1"/>
    </row>
    <row r="14" spans="1:10" ht="34.1" customHeight="1">
      <c r="A14" s="30">
        <f t="shared" si="1"/>
        <v>1.06</v>
      </c>
      <c r="B14" s="9" t="s">
        <v>99</v>
      </c>
      <c r="C14" s="8" t="s">
        <v>27</v>
      </c>
      <c r="D14" s="9"/>
      <c r="E14" s="10"/>
      <c r="F14" s="11"/>
      <c r="G14" s="12">
        <f t="shared" si="0"/>
        <v>0</v>
      </c>
      <c r="H14" s="9"/>
      <c r="I14" s="1"/>
      <c r="J14" s="1"/>
    </row>
    <row r="15" spans="1:10" ht="34.1" customHeight="1">
      <c r="A15" s="30">
        <f t="shared" si="1"/>
        <v>1.07</v>
      </c>
      <c r="B15" s="9" t="s">
        <v>33</v>
      </c>
      <c r="C15" s="8" t="s">
        <v>27</v>
      </c>
      <c r="D15" s="9" t="s">
        <v>34</v>
      </c>
      <c r="E15" s="10"/>
      <c r="F15" s="11"/>
      <c r="G15" s="12">
        <f t="shared" si="0"/>
        <v>0</v>
      </c>
      <c r="H15" s="9"/>
      <c r="I15" s="1"/>
      <c r="J15" s="1"/>
    </row>
    <row r="16" spans="1:10" ht="34.1" customHeight="1">
      <c r="A16" s="30">
        <f t="shared" si="1"/>
        <v>1.08</v>
      </c>
      <c r="B16" s="9" t="s">
        <v>35</v>
      </c>
      <c r="C16" s="8" t="s">
        <v>27</v>
      </c>
      <c r="D16" s="9" t="s">
        <v>36</v>
      </c>
      <c r="E16" s="10"/>
      <c r="F16" s="11"/>
      <c r="G16" s="12">
        <f t="shared" si="0"/>
        <v>0</v>
      </c>
      <c r="H16" s="9"/>
      <c r="I16" s="1"/>
      <c r="J16" s="1"/>
    </row>
    <row r="17" spans="1:10" ht="34.1" customHeight="1">
      <c r="A17" s="30">
        <f t="shared" si="1"/>
        <v>1.0900000000000001</v>
      </c>
      <c r="B17" s="9" t="s">
        <v>37</v>
      </c>
      <c r="C17" s="8" t="s">
        <v>27</v>
      </c>
      <c r="D17" s="9" t="s">
        <v>38</v>
      </c>
      <c r="E17" s="10"/>
      <c r="F17" s="11"/>
      <c r="G17" s="12">
        <f t="shared" si="0"/>
        <v>0</v>
      </c>
      <c r="H17" s="9"/>
      <c r="I17" s="1"/>
      <c r="J17" s="1"/>
    </row>
    <row r="18" spans="1:10" ht="34.1" customHeight="1">
      <c r="A18" s="30">
        <f t="shared" si="1"/>
        <v>1.1000000000000001</v>
      </c>
      <c r="B18" s="9" t="s">
        <v>39</v>
      </c>
      <c r="C18" s="8" t="s">
        <v>27</v>
      </c>
      <c r="D18" s="9" t="s">
        <v>38</v>
      </c>
      <c r="E18" s="10"/>
      <c r="F18" s="11"/>
      <c r="G18" s="12">
        <f t="shared" si="0"/>
        <v>0</v>
      </c>
      <c r="H18" s="9"/>
      <c r="I18" s="1"/>
      <c r="J18" s="1"/>
    </row>
    <row r="19" spans="1:10" ht="34.1" customHeight="1">
      <c r="A19" s="30">
        <f t="shared" si="1"/>
        <v>1.1100000000000001</v>
      </c>
      <c r="B19" s="9" t="s">
        <v>40</v>
      </c>
      <c r="C19" s="8" t="s">
        <v>27</v>
      </c>
      <c r="D19" s="9" t="s">
        <v>38</v>
      </c>
      <c r="E19" s="10"/>
      <c r="F19" s="11"/>
      <c r="G19" s="12">
        <f t="shared" si="0"/>
        <v>0</v>
      </c>
      <c r="H19" s="9"/>
      <c r="I19" s="1"/>
      <c r="J19" s="1"/>
    </row>
    <row r="20" spans="1:10" ht="34.1" customHeight="1">
      <c r="A20" s="30">
        <f t="shared" si="1"/>
        <v>1.1200000000000001</v>
      </c>
      <c r="B20" s="9" t="s">
        <v>41</v>
      </c>
      <c r="C20" s="8" t="s">
        <v>27</v>
      </c>
      <c r="D20" s="9" t="s">
        <v>42</v>
      </c>
      <c r="E20" s="10"/>
      <c r="F20" s="11"/>
      <c r="G20" s="12">
        <f t="shared" si="0"/>
        <v>0</v>
      </c>
      <c r="H20" s="9"/>
      <c r="I20" s="1"/>
      <c r="J20" s="1"/>
    </row>
    <row r="21" spans="1:10" ht="34.1" customHeight="1">
      <c r="A21" s="30">
        <f t="shared" si="1"/>
        <v>1.1300000000000001</v>
      </c>
      <c r="B21" s="9" t="s">
        <v>115</v>
      </c>
      <c r="C21" s="8" t="s">
        <v>116</v>
      </c>
      <c r="D21" s="9" t="s">
        <v>42</v>
      </c>
      <c r="E21" s="10"/>
      <c r="F21" s="11"/>
      <c r="G21" s="12">
        <f t="shared" si="0"/>
        <v>0</v>
      </c>
      <c r="H21" s="9"/>
      <c r="I21" s="1"/>
      <c r="J21" s="1"/>
    </row>
    <row r="22" spans="1:10" ht="34.1" customHeight="1">
      <c r="A22" s="30">
        <f t="shared" si="1"/>
        <v>1.1400000000000001</v>
      </c>
      <c r="B22" s="9" t="s">
        <v>101</v>
      </c>
      <c r="C22" s="8"/>
      <c r="D22" s="9"/>
      <c r="E22" s="10"/>
      <c r="F22" s="11"/>
      <c r="G22" s="12">
        <f t="shared" si="0"/>
        <v>0</v>
      </c>
      <c r="H22" s="9"/>
      <c r="I22" s="1"/>
      <c r="J22" s="1"/>
    </row>
    <row r="23" spans="1:10" ht="83.45" customHeight="1">
      <c r="A23" s="30">
        <f t="shared" si="1"/>
        <v>1.1500000000000001</v>
      </c>
      <c r="B23" s="24" t="s">
        <v>43</v>
      </c>
      <c r="C23" s="8" t="s">
        <v>44</v>
      </c>
      <c r="D23" s="8" t="s">
        <v>45</v>
      </c>
      <c r="E23" s="10"/>
      <c r="F23" s="11"/>
      <c r="G23" s="12">
        <f t="shared" si="0"/>
        <v>0</v>
      </c>
      <c r="H23" s="9"/>
      <c r="I23" s="1"/>
      <c r="J23" s="1"/>
    </row>
    <row r="24" spans="1:10" ht="34.1" customHeight="1">
      <c r="A24" s="31" t="s">
        <v>46</v>
      </c>
      <c r="B24" s="31"/>
      <c r="C24" s="31"/>
      <c r="D24" s="31"/>
      <c r="E24" s="31"/>
      <c r="F24" s="31"/>
      <c r="G24" s="31"/>
      <c r="H24" s="31"/>
      <c r="I24" s="1"/>
      <c r="J24" s="1"/>
    </row>
    <row r="25" spans="1:10" ht="34.1" customHeight="1">
      <c r="A25" s="7" t="s">
        <v>19</v>
      </c>
      <c r="B25" s="7" t="s">
        <v>20</v>
      </c>
      <c r="C25" s="7" t="s">
        <v>21</v>
      </c>
      <c r="D25" s="7" t="s">
        <v>22</v>
      </c>
      <c r="E25" s="7" t="s">
        <v>23</v>
      </c>
      <c r="F25" s="7" t="s">
        <v>86</v>
      </c>
      <c r="G25" s="7" t="s">
        <v>24</v>
      </c>
      <c r="H25" s="7" t="s">
        <v>25</v>
      </c>
      <c r="I25" s="1"/>
      <c r="J25" s="1"/>
    </row>
    <row r="26" spans="1:10" ht="34.1" customHeight="1">
      <c r="A26" s="8">
        <v>2.0099999999999998</v>
      </c>
      <c r="B26" s="9" t="s">
        <v>26</v>
      </c>
      <c r="C26" s="8" t="s">
        <v>27</v>
      </c>
      <c r="D26" s="9" t="s">
        <v>28</v>
      </c>
      <c r="E26" s="10"/>
      <c r="F26" s="11"/>
      <c r="G26" s="12">
        <f t="shared" ref="G26:G37" si="2">IF(OR(E26="",F26=""),0,E26*F26)</f>
        <v>0</v>
      </c>
      <c r="H26" s="9"/>
      <c r="I26" s="1"/>
      <c r="J26" s="1"/>
    </row>
    <row r="27" spans="1:10" ht="34.1" customHeight="1">
      <c r="A27" s="30">
        <f>A26+0.01</f>
        <v>2.0199999999999996</v>
      </c>
      <c r="B27" s="9" t="s">
        <v>29</v>
      </c>
      <c r="C27" s="8" t="s">
        <v>27</v>
      </c>
      <c r="D27" s="9" t="s">
        <v>28</v>
      </c>
      <c r="E27" s="10"/>
      <c r="F27" s="11"/>
      <c r="G27" s="12">
        <f t="shared" si="2"/>
        <v>0</v>
      </c>
      <c r="H27" s="9"/>
      <c r="I27" s="1"/>
      <c r="J27" s="1"/>
    </row>
    <row r="28" spans="1:10" ht="34.1" customHeight="1">
      <c r="A28" s="30">
        <f t="shared" ref="A28:A37" si="3">A27+0.01</f>
        <v>2.0299999999999994</v>
      </c>
      <c r="B28" s="9" t="s">
        <v>30</v>
      </c>
      <c r="C28" s="8" t="s">
        <v>27</v>
      </c>
      <c r="D28" s="9" t="s">
        <v>28</v>
      </c>
      <c r="E28" s="10"/>
      <c r="F28" s="11"/>
      <c r="G28" s="12">
        <f t="shared" si="2"/>
        <v>0</v>
      </c>
      <c r="H28" s="9"/>
      <c r="I28" s="1"/>
      <c r="J28" s="1"/>
    </row>
    <row r="29" spans="1:10" ht="34.1" customHeight="1">
      <c r="A29" s="30">
        <f t="shared" si="3"/>
        <v>2.0399999999999991</v>
      </c>
      <c r="B29" s="9" t="s">
        <v>33</v>
      </c>
      <c r="C29" s="8" t="s">
        <v>27</v>
      </c>
      <c r="D29" s="9" t="s">
        <v>34</v>
      </c>
      <c r="E29" s="10"/>
      <c r="F29" s="11"/>
      <c r="G29" s="12">
        <f t="shared" si="2"/>
        <v>0</v>
      </c>
      <c r="H29" s="9"/>
      <c r="I29" s="1"/>
      <c r="J29" s="1"/>
    </row>
    <row r="30" spans="1:10" ht="34.1" customHeight="1">
      <c r="A30" s="30">
        <f t="shared" si="3"/>
        <v>2.0499999999999989</v>
      </c>
      <c r="B30" s="9" t="s">
        <v>35</v>
      </c>
      <c r="C30" s="8" t="s">
        <v>27</v>
      </c>
      <c r="D30" s="9" t="s">
        <v>42</v>
      </c>
      <c r="E30" s="10"/>
      <c r="F30" s="11"/>
      <c r="G30" s="12">
        <f t="shared" si="2"/>
        <v>0</v>
      </c>
      <c r="H30" s="9"/>
      <c r="I30" s="1"/>
      <c r="J30" s="1"/>
    </row>
    <row r="31" spans="1:10" ht="34.1" customHeight="1">
      <c r="A31" s="30">
        <f t="shared" si="3"/>
        <v>2.0599999999999987</v>
      </c>
      <c r="B31" s="9" t="s">
        <v>37</v>
      </c>
      <c r="C31" s="8" t="s">
        <v>27</v>
      </c>
      <c r="D31" s="9" t="s">
        <v>38</v>
      </c>
      <c r="E31" s="10"/>
      <c r="F31" s="11"/>
      <c r="G31" s="12">
        <f t="shared" si="2"/>
        <v>0</v>
      </c>
      <c r="H31" s="9"/>
      <c r="I31" s="1"/>
      <c r="J31" s="1"/>
    </row>
    <row r="32" spans="1:10" ht="126">
      <c r="A32" s="30">
        <f t="shared" si="3"/>
        <v>2.0699999999999985</v>
      </c>
      <c r="B32" s="9" t="s">
        <v>100</v>
      </c>
      <c r="C32" s="8" t="s">
        <v>27</v>
      </c>
      <c r="D32" s="9" t="s">
        <v>28</v>
      </c>
      <c r="E32" s="10"/>
      <c r="F32" s="11"/>
      <c r="G32" s="12">
        <f t="shared" si="2"/>
        <v>0</v>
      </c>
      <c r="H32" s="9"/>
      <c r="I32" s="1"/>
      <c r="J32" s="1"/>
    </row>
    <row r="33" spans="1:10" ht="18">
      <c r="A33" s="30">
        <f t="shared" si="3"/>
        <v>2.0799999999999983</v>
      </c>
      <c r="B33" s="9" t="s">
        <v>117</v>
      </c>
      <c r="C33" s="8" t="s">
        <v>27</v>
      </c>
      <c r="D33" s="9" t="s">
        <v>28</v>
      </c>
      <c r="E33" s="10"/>
      <c r="F33" s="11"/>
      <c r="G33" s="12">
        <f t="shared" si="2"/>
        <v>0</v>
      </c>
      <c r="H33" s="9"/>
      <c r="I33" s="1"/>
      <c r="J33" s="1"/>
    </row>
    <row r="34" spans="1:10" ht="34.1" customHeight="1">
      <c r="A34" s="30">
        <f t="shared" si="3"/>
        <v>2.0899999999999981</v>
      </c>
      <c r="B34" s="9" t="s">
        <v>40</v>
      </c>
      <c r="C34" s="8" t="s">
        <v>27</v>
      </c>
      <c r="D34" s="9" t="s">
        <v>28</v>
      </c>
      <c r="E34" s="10"/>
      <c r="F34" s="11"/>
      <c r="G34" s="12">
        <f t="shared" si="2"/>
        <v>0</v>
      </c>
      <c r="H34" s="9"/>
      <c r="I34" s="1"/>
      <c r="J34" s="1"/>
    </row>
    <row r="35" spans="1:10" ht="34.1" customHeight="1">
      <c r="A35" s="30">
        <f t="shared" si="3"/>
        <v>2.0999999999999979</v>
      </c>
      <c r="B35" s="9" t="s">
        <v>41</v>
      </c>
      <c r="C35" s="8" t="s">
        <v>27</v>
      </c>
      <c r="D35" s="9" t="s">
        <v>36</v>
      </c>
      <c r="E35" s="10"/>
      <c r="F35" s="11"/>
      <c r="G35" s="12">
        <f t="shared" si="2"/>
        <v>0</v>
      </c>
      <c r="H35" s="9"/>
      <c r="I35" s="1"/>
      <c r="J35" s="1"/>
    </row>
    <row r="36" spans="1:10" ht="34.1" customHeight="1">
      <c r="A36" s="30">
        <f t="shared" si="3"/>
        <v>2.1099999999999977</v>
      </c>
      <c r="B36" s="9" t="s">
        <v>119</v>
      </c>
      <c r="C36" s="8" t="s">
        <v>27</v>
      </c>
      <c r="D36" s="9"/>
      <c r="E36" s="10"/>
      <c r="F36" s="11"/>
      <c r="G36" s="12">
        <f t="shared" si="2"/>
        <v>0</v>
      </c>
      <c r="H36" s="9"/>
      <c r="I36" s="1"/>
      <c r="J36" s="1"/>
    </row>
    <row r="37" spans="1:10" ht="63.65" customHeight="1">
      <c r="A37" s="30">
        <f t="shared" si="3"/>
        <v>2.1199999999999974</v>
      </c>
      <c r="B37" s="24" t="s">
        <v>43</v>
      </c>
      <c r="C37" s="8" t="s">
        <v>44</v>
      </c>
      <c r="D37" s="8" t="s">
        <v>45</v>
      </c>
      <c r="E37" s="10"/>
      <c r="F37" s="11"/>
      <c r="G37" s="12">
        <f t="shared" si="2"/>
        <v>0</v>
      </c>
      <c r="H37" s="9"/>
      <c r="I37" s="1"/>
      <c r="J37" s="1"/>
    </row>
    <row r="38" spans="1:10" ht="34.1" customHeight="1">
      <c r="A38" s="31" t="s">
        <v>47</v>
      </c>
      <c r="B38" s="31"/>
      <c r="C38" s="31"/>
      <c r="D38" s="31"/>
      <c r="E38" s="31"/>
      <c r="F38" s="31"/>
      <c r="G38" s="31"/>
      <c r="H38" s="31"/>
      <c r="I38" s="1"/>
      <c r="J38" s="1"/>
    </row>
    <row r="39" spans="1:10" ht="34.1" customHeight="1">
      <c r="A39" s="7" t="s">
        <v>19</v>
      </c>
      <c r="B39" s="7" t="s">
        <v>20</v>
      </c>
      <c r="C39" s="7" t="s">
        <v>21</v>
      </c>
      <c r="D39" s="7" t="s">
        <v>22</v>
      </c>
      <c r="E39" s="7" t="s">
        <v>23</v>
      </c>
      <c r="F39" s="7" t="s">
        <v>86</v>
      </c>
      <c r="G39" s="7" t="s">
        <v>24</v>
      </c>
      <c r="H39" s="7" t="s">
        <v>25</v>
      </c>
      <c r="I39" s="1"/>
      <c r="J39" s="1"/>
    </row>
    <row r="40" spans="1:10" ht="34.1" customHeight="1">
      <c r="A40" s="8">
        <v>3.01</v>
      </c>
      <c r="B40" s="9" t="s">
        <v>48</v>
      </c>
      <c r="C40" s="8" t="s">
        <v>27</v>
      </c>
      <c r="D40" s="8">
        <v>2</v>
      </c>
      <c r="E40" s="10"/>
      <c r="F40" s="11"/>
      <c r="G40" s="12">
        <f t="shared" ref="G40:G51" si="4">IF(OR(E40="",F40=""),0,E40*F40)</f>
        <v>0</v>
      </c>
      <c r="H40" s="9"/>
      <c r="I40" s="1"/>
      <c r="J40" s="1"/>
    </row>
    <row r="41" spans="1:10" ht="34.1" customHeight="1">
      <c r="A41" s="30">
        <f>A40+0.01</f>
        <v>3.0199999999999996</v>
      </c>
      <c r="B41" s="9" t="s">
        <v>49</v>
      </c>
      <c r="C41" s="8" t="s">
        <v>27</v>
      </c>
      <c r="D41" s="8">
        <v>5</v>
      </c>
      <c r="E41" s="10"/>
      <c r="F41" s="11"/>
      <c r="G41" s="12">
        <f t="shared" si="4"/>
        <v>0</v>
      </c>
      <c r="H41" s="9"/>
      <c r="I41" s="1"/>
      <c r="J41" s="1"/>
    </row>
    <row r="42" spans="1:10" ht="34.1" customHeight="1">
      <c r="A42" s="30">
        <f t="shared" ref="A42:A51" si="5">A41+0.01</f>
        <v>3.0299999999999994</v>
      </c>
      <c r="B42" s="9" t="s">
        <v>50</v>
      </c>
      <c r="C42" s="8" t="s">
        <v>27</v>
      </c>
      <c r="D42" s="8">
        <v>1</v>
      </c>
      <c r="E42" s="10"/>
      <c r="F42" s="11"/>
      <c r="G42" s="12">
        <f t="shared" si="4"/>
        <v>0</v>
      </c>
      <c r="H42" s="9"/>
      <c r="I42" s="1"/>
      <c r="J42" s="1"/>
    </row>
    <row r="43" spans="1:10" ht="34.1" customHeight="1">
      <c r="A43" s="30">
        <f t="shared" si="5"/>
        <v>3.0399999999999991</v>
      </c>
      <c r="B43" s="9" t="s">
        <v>51</v>
      </c>
      <c r="C43" s="8" t="s">
        <v>27</v>
      </c>
      <c r="D43" s="8">
        <v>1</v>
      </c>
      <c r="E43" s="10"/>
      <c r="F43" s="11"/>
      <c r="G43" s="12">
        <f t="shared" si="4"/>
        <v>0</v>
      </c>
      <c r="H43" s="9"/>
      <c r="I43" s="1"/>
      <c r="J43" s="1"/>
    </row>
    <row r="44" spans="1:10" ht="34.1" customHeight="1">
      <c r="A44" s="30">
        <f t="shared" si="5"/>
        <v>3.0499999999999989</v>
      </c>
      <c r="B44" s="9" t="s">
        <v>52</v>
      </c>
      <c r="C44" s="8" t="s">
        <v>27</v>
      </c>
      <c r="D44" s="8">
        <v>1</v>
      </c>
      <c r="E44" s="10"/>
      <c r="F44" s="11"/>
      <c r="G44" s="12">
        <f t="shared" si="4"/>
        <v>0</v>
      </c>
      <c r="H44" s="9"/>
      <c r="I44" s="1"/>
      <c r="J44" s="1"/>
    </row>
    <row r="45" spans="1:10" ht="34.1" customHeight="1">
      <c r="A45" s="30">
        <f t="shared" si="5"/>
        <v>3.0599999999999987</v>
      </c>
      <c r="B45" s="9" t="s">
        <v>53</v>
      </c>
      <c r="C45" s="8" t="s">
        <v>27</v>
      </c>
      <c r="D45" s="8">
        <v>1</v>
      </c>
      <c r="E45" s="10"/>
      <c r="F45" s="11"/>
      <c r="G45" s="12">
        <f t="shared" si="4"/>
        <v>0</v>
      </c>
      <c r="H45" s="9"/>
      <c r="I45" s="1"/>
      <c r="J45" s="1"/>
    </row>
    <row r="46" spans="1:10" ht="34.1" customHeight="1">
      <c r="A46" s="30">
        <f t="shared" si="5"/>
        <v>3.0699999999999985</v>
      </c>
      <c r="B46" s="9" t="s">
        <v>54</v>
      </c>
      <c r="C46" s="8" t="s">
        <v>27</v>
      </c>
      <c r="D46" s="8">
        <v>2</v>
      </c>
      <c r="E46" s="10"/>
      <c r="F46" s="11"/>
      <c r="G46" s="12">
        <f t="shared" si="4"/>
        <v>0</v>
      </c>
      <c r="H46" s="9" t="s">
        <v>55</v>
      </c>
      <c r="I46" s="1"/>
      <c r="J46" s="1"/>
    </row>
    <row r="47" spans="1:10" ht="34.1" customHeight="1">
      <c r="A47" s="30">
        <f t="shared" si="5"/>
        <v>3.0799999999999983</v>
      </c>
      <c r="B47" s="9" t="s">
        <v>56</v>
      </c>
      <c r="C47" s="8" t="s">
        <v>27</v>
      </c>
      <c r="D47" s="8">
        <v>1</v>
      </c>
      <c r="E47" s="10"/>
      <c r="F47" s="11"/>
      <c r="G47" s="12">
        <f t="shared" si="4"/>
        <v>0</v>
      </c>
      <c r="H47" s="9"/>
      <c r="I47" s="1"/>
      <c r="J47" s="1"/>
    </row>
    <row r="48" spans="1:10" ht="34.1" customHeight="1">
      <c r="A48" s="30">
        <f t="shared" si="5"/>
        <v>3.0899999999999981</v>
      </c>
      <c r="B48" s="9" t="s">
        <v>57</v>
      </c>
      <c r="C48" s="8" t="s">
        <v>27</v>
      </c>
      <c r="D48" s="8">
        <v>4</v>
      </c>
      <c r="E48" s="10"/>
      <c r="F48" s="11"/>
      <c r="G48" s="12">
        <f t="shared" si="4"/>
        <v>0</v>
      </c>
      <c r="H48" s="9"/>
      <c r="I48" s="1"/>
      <c r="J48" s="1"/>
    </row>
    <row r="49" spans="1:10" ht="34.1" customHeight="1">
      <c r="A49" s="30">
        <f t="shared" si="5"/>
        <v>3.0999999999999979</v>
      </c>
      <c r="B49" s="9" t="s">
        <v>115</v>
      </c>
      <c r="C49" s="8" t="s">
        <v>116</v>
      </c>
      <c r="D49" s="8" t="s">
        <v>118</v>
      </c>
      <c r="E49" s="10"/>
      <c r="F49" s="11"/>
      <c r="G49" s="12">
        <f t="shared" si="4"/>
        <v>0</v>
      </c>
      <c r="H49" s="9"/>
      <c r="I49" s="1"/>
      <c r="J49" s="1"/>
    </row>
    <row r="50" spans="1:10" ht="34.1" customHeight="1">
      <c r="A50" s="30">
        <f t="shared" si="5"/>
        <v>3.1099999999999977</v>
      </c>
      <c r="B50" s="9" t="s">
        <v>120</v>
      </c>
      <c r="C50" s="8" t="s">
        <v>116</v>
      </c>
      <c r="D50" s="8">
        <v>1</v>
      </c>
      <c r="E50" s="10"/>
      <c r="F50" s="11"/>
      <c r="G50" s="12">
        <f t="shared" si="4"/>
        <v>0</v>
      </c>
      <c r="H50" s="9"/>
      <c r="I50" s="1"/>
      <c r="J50" s="1"/>
    </row>
    <row r="51" spans="1:10" ht="63.65" customHeight="1">
      <c r="A51" s="30">
        <f t="shared" si="5"/>
        <v>3.1199999999999974</v>
      </c>
      <c r="B51" s="24" t="s">
        <v>43</v>
      </c>
      <c r="C51" s="8" t="s">
        <v>44</v>
      </c>
      <c r="D51" s="8" t="s">
        <v>45</v>
      </c>
      <c r="E51" s="10"/>
      <c r="F51" s="11"/>
      <c r="G51" s="12">
        <f t="shared" si="4"/>
        <v>0</v>
      </c>
      <c r="H51" s="9"/>
      <c r="I51" s="1"/>
      <c r="J51" s="1"/>
    </row>
    <row r="52" spans="1:10" ht="34.1" customHeight="1">
      <c r="A52" s="31" t="s">
        <v>58</v>
      </c>
      <c r="B52" s="31"/>
      <c r="C52" s="31"/>
      <c r="D52" s="31"/>
      <c r="E52" s="31"/>
      <c r="F52" s="31"/>
      <c r="G52" s="31"/>
      <c r="H52" s="31"/>
      <c r="I52" s="1"/>
      <c r="J52" s="1"/>
    </row>
    <row r="53" spans="1:10" ht="34.1" customHeight="1">
      <c r="A53" s="7" t="s">
        <v>19</v>
      </c>
      <c r="B53" s="7" t="s">
        <v>20</v>
      </c>
      <c r="C53" s="7" t="s">
        <v>21</v>
      </c>
      <c r="D53" s="7" t="s">
        <v>22</v>
      </c>
      <c r="E53" s="7" t="s">
        <v>23</v>
      </c>
      <c r="F53" s="7" t="s">
        <v>86</v>
      </c>
      <c r="G53" s="7" t="s">
        <v>24</v>
      </c>
      <c r="H53" s="7" t="s">
        <v>25</v>
      </c>
      <c r="I53" s="1"/>
      <c r="J53" s="1"/>
    </row>
    <row r="54" spans="1:10" ht="34.1" customHeight="1">
      <c r="A54" s="8">
        <v>4.01</v>
      </c>
      <c r="B54" s="9" t="s">
        <v>121</v>
      </c>
      <c r="C54" s="8" t="s">
        <v>44</v>
      </c>
      <c r="D54" s="8" t="s">
        <v>45</v>
      </c>
      <c r="E54" s="10"/>
      <c r="F54" s="11"/>
      <c r="G54" s="12">
        <f>IF(OR(E54="",F54=""),0,E54*F54)</f>
        <v>0</v>
      </c>
      <c r="H54" s="9"/>
      <c r="I54" s="1"/>
      <c r="J54" s="1"/>
    </row>
    <row r="55" spans="1:10" ht="34.1" customHeight="1">
      <c r="A55" s="30">
        <f>A54+0.01</f>
        <v>4.0199999999999996</v>
      </c>
      <c r="B55" s="9" t="s">
        <v>59</v>
      </c>
      <c r="C55" s="8" t="s">
        <v>44</v>
      </c>
      <c r="D55" s="8" t="s">
        <v>45</v>
      </c>
      <c r="E55" s="10"/>
      <c r="F55" s="11"/>
      <c r="G55" s="12">
        <f t="shared" ref="G55:G58" si="6">IF(OR(E55="",F55=""),0,E55*F55)</f>
        <v>0</v>
      </c>
      <c r="H55" s="9"/>
      <c r="I55" s="1"/>
      <c r="J55" s="1"/>
    </row>
    <row r="56" spans="1:10" ht="34.1" customHeight="1">
      <c r="A56" s="30">
        <f t="shared" ref="A56:A58" si="7">A55+0.01</f>
        <v>4.0299999999999994</v>
      </c>
      <c r="B56" s="9" t="s">
        <v>60</v>
      </c>
      <c r="C56" s="8" t="s">
        <v>44</v>
      </c>
      <c r="D56" s="8" t="s">
        <v>45</v>
      </c>
      <c r="E56" s="10"/>
      <c r="F56" s="11"/>
      <c r="G56" s="12">
        <f t="shared" si="6"/>
        <v>0</v>
      </c>
      <c r="H56" s="9"/>
      <c r="I56" s="1"/>
      <c r="J56" s="1"/>
    </row>
    <row r="57" spans="1:10" ht="34.1" customHeight="1">
      <c r="A57" s="30">
        <f t="shared" si="7"/>
        <v>4.0399999999999991</v>
      </c>
      <c r="B57" s="9" t="s">
        <v>61</v>
      </c>
      <c r="C57" s="8" t="s">
        <v>44</v>
      </c>
      <c r="D57" s="8" t="s">
        <v>45</v>
      </c>
      <c r="E57" s="10"/>
      <c r="F57" s="11"/>
      <c r="G57" s="12">
        <f t="shared" si="6"/>
        <v>0</v>
      </c>
      <c r="H57" s="9"/>
      <c r="I57" s="1"/>
      <c r="J57" s="1"/>
    </row>
    <row r="58" spans="1:10" ht="63.65" customHeight="1">
      <c r="A58" s="30">
        <f t="shared" si="7"/>
        <v>4.0499999999999989</v>
      </c>
      <c r="B58" s="24" t="s">
        <v>43</v>
      </c>
      <c r="C58" s="8" t="s">
        <v>44</v>
      </c>
      <c r="D58" s="8" t="s">
        <v>45</v>
      </c>
      <c r="E58" s="10"/>
      <c r="F58" s="11"/>
      <c r="G58" s="12">
        <f t="shared" si="6"/>
        <v>0</v>
      </c>
      <c r="H58" s="9"/>
      <c r="I58" s="1"/>
      <c r="J58" s="1"/>
    </row>
    <row r="59" spans="1:10" ht="34.1" customHeight="1">
      <c r="A59" s="31" t="s">
        <v>62</v>
      </c>
      <c r="B59" s="31"/>
      <c r="C59" s="31"/>
      <c r="D59" s="31"/>
      <c r="E59" s="31"/>
      <c r="F59" s="31"/>
      <c r="G59" s="31"/>
      <c r="H59" s="31"/>
      <c r="I59" s="1"/>
      <c r="J59" s="1"/>
    </row>
    <row r="60" spans="1:10" ht="34.1" customHeight="1">
      <c r="A60" s="7" t="s">
        <v>19</v>
      </c>
      <c r="B60" s="7" t="s">
        <v>20</v>
      </c>
      <c r="C60" s="7" t="s">
        <v>21</v>
      </c>
      <c r="D60" s="7" t="s">
        <v>22</v>
      </c>
      <c r="E60" s="7" t="s">
        <v>23</v>
      </c>
      <c r="F60" s="7" t="s">
        <v>86</v>
      </c>
      <c r="G60" s="7" t="s">
        <v>24</v>
      </c>
      <c r="H60" s="7" t="s">
        <v>25</v>
      </c>
      <c r="I60" s="1"/>
      <c r="J60" s="1"/>
    </row>
    <row r="61" spans="1:10" ht="34.1" customHeight="1">
      <c r="A61" s="30">
        <v>5.01</v>
      </c>
      <c r="B61" s="9" t="s">
        <v>63</v>
      </c>
      <c r="C61" s="8" t="s">
        <v>44</v>
      </c>
      <c r="D61" s="8" t="s">
        <v>64</v>
      </c>
      <c r="E61" s="10"/>
      <c r="F61" s="11"/>
      <c r="G61" s="12">
        <f t="shared" ref="G61:G73" si="8">IF(OR(E61="",F61=""),0,E61*F61)</f>
        <v>0</v>
      </c>
      <c r="H61" s="9" t="s">
        <v>65</v>
      </c>
      <c r="I61" s="1"/>
      <c r="J61" s="1"/>
    </row>
    <row r="62" spans="1:10" ht="34.1" customHeight="1">
      <c r="A62" s="30">
        <f>A61+0.01</f>
        <v>5.0199999999999996</v>
      </c>
      <c r="B62" s="9" t="s">
        <v>66</v>
      </c>
      <c r="C62" s="8" t="s">
        <v>44</v>
      </c>
      <c r="D62" s="8" t="s">
        <v>67</v>
      </c>
      <c r="E62" s="10"/>
      <c r="F62" s="11"/>
      <c r="G62" s="12">
        <f t="shared" si="8"/>
        <v>0</v>
      </c>
      <c r="H62" s="9" t="s">
        <v>65</v>
      </c>
      <c r="I62" s="1"/>
      <c r="J62" s="1"/>
    </row>
    <row r="63" spans="1:10" ht="34.1" customHeight="1">
      <c r="A63" s="30">
        <f t="shared" ref="A63:A73" si="9">A62+0.01</f>
        <v>5.0299999999999994</v>
      </c>
      <c r="B63" s="9" t="s">
        <v>68</v>
      </c>
      <c r="C63" s="8" t="s">
        <v>44</v>
      </c>
      <c r="D63" s="8">
        <v>1</v>
      </c>
      <c r="E63" s="10"/>
      <c r="F63" s="11"/>
      <c r="G63" s="12">
        <f t="shared" si="8"/>
        <v>0</v>
      </c>
      <c r="H63" s="9" t="s">
        <v>65</v>
      </c>
      <c r="I63" s="1"/>
      <c r="J63" s="1"/>
    </row>
    <row r="64" spans="1:10" ht="34.1" customHeight="1">
      <c r="A64" s="30">
        <f t="shared" si="9"/>
        <v>5.0399999999999991</v>
      </c>
      <c r="B64" s="9" t="s">
        <v>69</v>
      </c>
      <c r="C64" s="8" t="s">
        <v>44</v>
      </c>
      <c r="D64" s="8" t="s">
        <v>70</v>
      </c>
      <c r="E64" s="10"/>
      <c r="F64" s="11"/>
      <c r="G64" s="12">
        <f t="shared" si="8"/>
        <v>0</v>
      </c>
      <c r="H64" s="9" t="s">
        <v>65</v>
      </c>
      <c r="I64" s="1"/>
      <c r="J64" s="1"/>
    </row>
    <row r="65" spans="1:10" ht="34.1" customHeight="1">
      <c r="A65" s="30">
        <f t="shared" si="9"/>
        <v>5.0499999999999989</v>
      </c>
      <c r="B65" s="9" t="s">
        <v>71</v>
      </c>
      <c r="C65" s="8" t="s">
        <v>44</v>
      </c>
      <c r="D65" s="8">
        <v>1</v>
      </c>
      <c r="E65" s="10"/>
      <c r="F65" s="11"/>
      <c r="G65" s="12">
        <f t="shared" si="8"/>
        <v>0</v>
      </c>
      <c r="H65" s="9" t="s">
        <v>65</v>
      </c>
      <c r="I65" s="1"/>
      <c r="J65" s="1"/>
    </row>
    <row r="66" spans="1:10" ht="34.1" customHeight="1">
      <c r="A66" s="30">
        <f t="shared" si="9"/>
        <v>5.0599999999999987</v>
      </c>
      <c r="B66" s="9" t="s">
        <v>72</v>
      </c>
      <c r="C66" s="8" t="s">
        <v>44</v>
      </c>
      <c r="D66" s="8">
        <v>1</v>
      </c>
      <c r="E66" s="10"/>
      <c r="F66" s="11"/>
      <c r="G66" s="12">
        <f t="shared" si="8"/>
        <v>0</v>
      </c>
      <c r="H66" s="9" t="s">
        <v>65</v>
      </c>
      <c r="I66" s="1"/>
      <c r="J66" s="1"/>
    </row>
    <row r="67" spans="1:10" ht="34.1" customHeight="1">
      <c r="A67" s="30">
        <f t="shared" si="9"/>
        <v>5.0699999999999985</v>
      </c>
      <c r="B67" s="9" t="s">
        <v>73</v>
      </c>
      <c r="C67" s="8" t="s">
        <v>44</v>
      </c>
      <c r="D67" s="8">
        <v>1</v>
      </c>
      <c r="E67" s="10"/>
      <c r="F67" s="11"/>
      <c r="G67" s="12">
        <f t="shared" si="8"/>
        <v>0</v>
      </c>
      <c r="H67" s="9" t="s">
        <v>65</v>
      </c>
      <c r="I67" s="1"/>
      <c r="J67" s="1"/>
    </row>
    <row r="68" spans="1:10" ht="34.1" customHeight="1">
      <c r="A68" s="30">
        <f t="shared" si="9"/>
        <v>5.0799999999999983</v>
      </c>
      <c r="B68" s="9" t="s">
        <v>74</v>
      </c>
      <c r="C68" s="8" t="s">
        <v>44</v>
      </c>
      <c r="D68" s="8" t="s">
        <v>70</v>
      </c>
      <c r="E68" s="10"/>
      <c r="F68" s="11"/>
      <c r="G68" s="12">
        <f t="shared" si="8"/>
        <v>0</v>
      </c>
      <c r="H68" s="9" t="s">
        <v>65</v>
      </c>
      <c r="I68" s="1"/>
      <c r="J68" s="1"/>
    </row>
    <row r="69" spans="1:10" ht="34.1" customHeight="1">
      <c r="A69" s="30">
        <f t="shared" si="9"/>
        <v>5.0899999999999981</v>
      </c>
      <c r="B69" s="9" t="s">
        <v>75</v>
      </c>
      <c r="C69" s="8" t="s">
        <v>44</v>
      </c>
      <c r="D69" s="8" t="s">
        <v>45</v>
      </c>
      <c r="E69" s="10"/>
      <c r="F69" s="11"/>
      <c r="G69" s="12">
        <f t="shared" si="8"/>
        <v>0</v>
      </c>
      <c r="H69" s="9" t="s">
        <v>45</v>
      </c>
      <c r="I69" s="1"/>
      <c r="J69" s="1"/>
    </row>
    <row r="70" spans="1:10" ht="34.1" customHeight="1">
      <c r="A70" s="30">
        <f t="shared" si="9"/>
        <v>5.0999999999999979</v>
      </c>
      <c r="B70" s="9" t="s">
        <v>76</v>
      </c>
      <c r="C70" s="8" t="s">
        <v>44</v>
      </c>
      <c r="D70" s="8" t="s">
        <v>45</v>
      </c>
      <c r="E70" s="10"/>
      <c r="F70" s="11"/>
      <c r="G70" s="12">
        <f t="shared" si="8"/>
        <v>0</v>
      </c>
      <c r="H70" s="9" t="s">
        <v>77</v>
      </c>
      <c r="I70" s="1"/>
      <c r="J70" s="1"/>
    </row>
    <row r="71" spans="1:10" ht="34.1" customHeight="1">
      <c r="A71" s="30">
        <f t="shared" si="9"/>
        <v>5.1099999999999977</v>
      </c>
      <c r="B71" s="9" t="s">
        <v>78</v>
      </c>
      <c r="C71" s="8" t="s">
        <v>44</v>
      </c>
      <c r="D71" s="8" t="s">
        <v>45</v>
      </c>
      <c r="E71" s="10"/>
      <c r="F71" s="11"/>
      <c r="G71" s="12">
        <f t="shared" si="8"/>
        <v>0</v>
      </c>
      <c r="H71" s="9"/>
      <c r="I71" s="1"/>
      <c r="J71" s="1"/>
    </row>
    <row r="72" spans="1:10" ht="34.1" customHeight="1">
      <c r="A72" s="30">
        <f t="shared" si="9"/>
        <v>5.1199999999999974</v>
      </c>
      <c r="B72" s="9" t="s">
        <v>79</v>
      </c>
      <c r="C72" s="8" t="s">
        <v>44</v>
      </c>
      <c r="D72" s="8" t="s">
        <v>45</v>
      </c>
      <c r="E72" s="10"/>
      <c r="F72" s="11"/>
      <c r="G72" s="12">
        <f t="shared" si="8"/>
        <v>0</v>
      </c>
      <c r="H72" s="9" t="s">
        <v>80</v>
      </c>
      <c r="I72" s="1"/>
      <c r="J72" s="1"/>
    </row>
    <row r="73" spans="1:10" ht="63.65" customHeight="1">
      <c r="A73" s="30">
        <f t="shared" si="9"/>
        <v>5.1299999999999972</v>
      </c>
      <c r="B73" s="24" t="s">
        <v>43</v>
      </c>
      <c r="C73" s="8" t="s">
        <v>44</v>
      </c>
      <c r="D73" s="8" t="s">
        <v>45</v>
      </c>
      <c r="E73" s="10"/>
      <c r="F73" s="11"/>
      <c r="G73" s="12">
        <f t="shared" si="8"/>
        <v>0</v>
      </c>
      <c r="H73" s="9"/>
      <c r="I73" s="1"/>
      <c r="J73" s="1"/>
    </row>
    <row r="74" spans="1:10" ht="34.1" customHeight="1">
      <c r="A74" s="32" t="s">
        <v>87</v>
      </c>
      <c r="B74" s="32"/>
      <c r="C74" s="32"/>
      <c r="D74" s="32"/>
      <c r="E74" s="32"/>
      <c r="F74" s="32"/>
      <c r="G74" s="13">
        <f>SUM(G9:G73)</f>
        <v>0</v>
      </c>
      <c r="H74" s="14"/>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row r="84" spans="1:10">
      <c r="A84" s="1"/>
      <c r="B84" s="1"/>
      <c r="C84" s="1"/>
      <c r="D84" s="1"/>
      <c r="E84" s="1"/>
      <c r="F84" s="1"/>
      <c r="G84" s="1"/>
      <c r="H84" s="1"/>
      <c r="I84" s="1"/>
      <c r="J84" s="1"/>
    </row>
    <row r="85" spans="1:10">
      <c r="A85" s="1"/>
      <c r="B85" s="1"/>
      <c r="C85" s="1"/>
      <c r="D85" s="1"/>
      <c r="E85" s="1"/>
      <c r="F85" s="1"/>
      <c r="G85" s="1"/>
      <c r="H85" s="1"/>
      <c r="I85" s="1"/>
      <c r="J85" s="1"/>
    </row>
    <row r="86" spans="1:10">
      <c r="A86" s="1"/>
      <c r="B86" s="1"/>
      <c r="C86" s="1"/>
      <c r="D86" s="1"/>
      <c r="E86" s="1"/>
      <c r="F86" s="1"/>
      <c r="G86" s="1"/>
      <c r="H86" s="1"/>
      <c r="I86" s="1"/>
      <c r="J86" s="1"/>
    </row>
    <row r="87" spans="1:10">
      <c r="A87" s="1"/>
      <c r="B87" s="1"/>
      <c r="C87" s="1"/>
      <c r="D87" s="1"/>
      <c r="E87" s="1"/>
      <c r="F87" s="1"/>
      <c r="G87" s="1"/>
      <c r="H87" s="1"/>
      <c r="I87" s="1"/>
      <c r="J87" s="1"/>
    </row>
    <row r="88" spans="1:10">
      <c r="A88" s="1"/>
      <c r="B88" s="1"/>
      <c r="C88" s="1"/>
      <c r="D88" s="1"/>
      <c r="E88" s="1"/>
      <c r="F88" s="1"/>
      <c r="G88" s="1"/>
      <c r="H88" s="1"/>
      <c r="I88" s="1"/>
      <c r="J88" s="1"/>
    </row>
    <row r="89" spans="1:10">
      <c r="A89" s="1"/>
      <c r="B89" s="1"/>
      <c r="C89" s="1"/>
      <c r="D89" s="1"/>
      <c r="E89" s="1"/>
      <c r="F89" s="1"/>
      <c r="G89" s="1"/>
      <c r="H89" s="1"/>
      <c r="I89" s="1"/>
      <c r="J89" s="1"/>
    </row>
    <row r="90" spans="1:10">
      <c r="A90" s="1"/>
      <c r="B90" s="1"/>
      <c r="C90" s="1"/>
      <c r="D90" s="1"/>
      <c r="E90" s="1"/>
      <c r="F90" s="1"/>
      <c r="G90" s="1"/>
      <c r="H90" s="1"/>
      <c r="I90" s="1"/>
      <c r="J90" s="1"/>
    </row>
    <row r="91" spans="1:10">
      <c r="A91" s="1"/>
      <c r="B91" s="1"/>
      <c r="C91" s="1"/>
      <c r="D91" s="1"/>
      <c r="E91" s="1"/>
      <c r="F91" s="1"/>
      <c r="G91" s="1"/>
      <c r="H91" s="1"/>
      <c r="I91" s="1"/>
      <c r="J91" s="1"/>
    </row>
    <row r="92" spans="1:10">
      <c r="A92" s="1"/>
      <c r="B92" s="1"/>
      <c r="C92" s="1"/>
      <c r="D92" s="1"/>
      <c r="E92" s="1"/>
      <c r="F92" s="1"/>
      <c r="G92" s="1"/>
      <c r="H92" s="1"/>
      <c r="I92" s="1"/>
      <c r="J92" s="1"/>
    </row>
    <row r="93" spans="1:10">
      <c r="A93" s="1"/>
      <c r="B93" s="1"/>
      <c r="C93" s="1"/>
      <c r="D93" s="1"/>
      <c r="E93" s="1"/>
      <c r="F93" s="1"/>
      <c r="G93" s="1"/>
      <c r="H93" s="1"/>
      <c r="I93" s="1"/>
      <c r="J93" s="1"/>
    </row>
    <row r="94" spans="1:10">
      <c r="A94" s="1"/>
      <c r="B94" s="1"/>
      <c r="C94" s="1"/>
      <c r="D94" s="1"/>
      <c r="E94" s="1"/>
      <c r="F94" s="1"/>
      <c r="G94" s="1"/>
      <c r="H94" s="1"/>
      <c r="I94" s="1"/>
      <c r="J94" s="1"/>
    </row>
    <row r="95" spans="1:10">
      <c r="A95" s="1"/>
      <c r="B95" s="1"/>
      <c r="C95" s="1"/>
      <c r="D95" s="1"/>
      <c r="E95" s="1"/>
      <c r="F95" s="1"/>
      <c r="G95" s="1"/>
      <c r="H95" s="1"/>
      <c r="I95" s="1"/>
      <c r="J95" s="1"/>
    </row>
    <row r="96" spans="1:10">
      <c r="A96" s="1"/>
      <c r="B96" s="1"/>
      <c r="C96" s="1"/>
      <c r="D96" s="1"/>
      <c r="E96" s="1"/>
      <c r="F96" s="1"/>
      <c r="G96" s="1"/>
      <c r="H96" s="1"/>
      <c r="I96" s="1"/>
      <c r="J96" s="1"/>
    </row>
    <row r="97" spans="1:10">
      <c r="A97" s="1"/>
      <c r="B97" s="1"/>
      <c r="C97" s="1"/>
      <c r="D97" s="1"/>
      <c r="E97" s="1"/>
      <c r="F97" s="1"/>
      <c r="G97" s="1"/>
      <c r="H97" s="1"/>
      <c r="I97" s="1"/>
      <c r="J97" s="1"/>
    </row>
    <row r="98" spans="1:10">
      <c r="A98" s="1"/>
      <c r="B98" s="1"/>
      <c r="C98" s="1"/>
      <c r="D98" s="1"/>
      <c r="E98" s="1"/>
      <c r="F98" s="1"/>
      <c r="G98" s="1"/>
      <c r="H98" s="1"/>
      <c r="I98" s="1"/>
      <c r="J98" s="1"/>
    </row>
    <row r="99" spans="1:10">
      <c r="A99" s="1"/>
      <c r="B99" s="1"/>
      <c r="C99" s="1"/>
      <c r="D99" s="1"/>
      <c r="E99" s="1"/>
      <c r="F99" s="1"/>
      <c r="G99" s="1"/>
      <c r="H99" s="1"/>
      <c r="I99" s="1"/>
      <c r="J99" s="1"/>
    </row>
    <row r="100" spans="1:10">
      <c r="A100" s="1"/>
      <c r="B100" s="1"/>
      <c r="C100" s="1"/>
      <c r="D100" s="1"/>
      <c r="E100" s="1"/>
      <c r="F100" s="1"/>
      <c r="G100" s="1"/>
      <c r="H100" s="1"/>
      <c r="I100" s="1"/>
      <c r="J100" s="1"/>
    </row>
    <row r="101" spans="1:10">
      <c r="A101" s="1"/>
      <c r="B101" s="1"/>
      <c r="C101" s="1"/>
      <c r="D101" s="1"/>
      <c r="E101" s="1"/>
      <c r="F101" s="1"/>
      <c r="G101" s="1"/>
      <c r="H101" s="1"/>
      <c r="I101" s="1"/>
      <c r="J101" s="1"/>
    </row>
    <row r="102" spans="1:10">
      <c r="A102" s="1"/>
      <c r="B102" s="1"/>
      <c r="C102" s="1"/>
      <c r="D102" s="1"/>
      <c r="E102" s="1"/>
      <c r="F102" s="1"/>
      <c r="G102" s="1"/>
      <c r="H102" s="1"/>
      <c r="I102" s="1"/>
      <c r="J102" s="1"/>
    </row>
    <row r="103" spans="1:10">
      <c r="A103" s="1"/>
      <c r="B103" s="1"/>
      <c r="C103" s="1"/>
      <c r="D103" s="1"/>
      <c r="E103" s="1"/>
      <c r="F103" s="1"/>
      <c r="G103" s="1"/>
      <c r="H103" s="1"/>
      <c r="I103" s="1"/>
      <c r="J103" s="1"/>
    </row>
    <row r="104" spans="1:10">
      <c r="A104" s="1"/>
      <c r="B104" s="1"/>
      <c r="C104" s="1"/>
      <c r="D104" s="1"/>
      <c r="E104" s="1"/>
      <c r="F104" s="1"/>
      <c r="G104" s="1"/>
      <c r="H104" s="1"/>
      <c r="I104" s="1"/>
      <c r="J104" s="1"/>
    </row>
    <row r="105" spans="1:10">
      <c r="A105" s="1"/>
      <c r="B105" s="1"/>
      <c r="C105" s="1"/>
      <c r="D105" s="1"/>
      <c r="E105" s="1"/>
      <c r="F105" s="1"/>
      <c r="G105" s="1"/>
      <c r="H105" s="1"/>
      <c r="I105" s="1"/>
      <c r="J105" s="1"/>
    </row>
    <row r="106" spans="1:10">
      <c r="A106" s="1"/>
      <c r="B106" s="1"/>
      <c r="C106" s="1"/>
      <c r="D106" s="1"/>
      <c r="E106" s="1"/>
      <c r="F106" s="1"/>
      <c r="G106" s="1"/>
      <c r="H106" s="1"/>
      <c r="I106" s="1"/>
      <c r="J106" s="1"/>
    </row>
    <row r="107" spans="1:10">
      <c r="A107" s="1"/>
      <c r="B107" s="1"/>
      <c r="C107" s="1"/>
      <c r="D107" s="1"/>
      <c r="E107" s="1"/>
      <c r="F107" s="1"/>
      <c r="G107" s="1"/>
      <c r="H107" s="1"/>
      <c r="I107" s="1"/>
      <c r="J107" s="1"/>
    </row>
    <row r="108" spans="1:10">
      <c r="A108" s="1"/>
      <c r="B108" s="1"/>
      <c r="C108" s="1"/>
      <c r="D108" s="1"/>
      <c r="E108" s="1"/>
      <c r="F108" s="1"/>
      <c r="G108" s="1"/>
      <c r="H108" s="1"/>
      <c r="I108" s="1"/>
      <c r="J108" s="1"/>
    </row>
    <row r="109" spans="1:10">
      <c r="A109" s="1"/>
      <c r="B109" s="1"/>
      <c r="C109" s="1"/>
      <c r="D109" s="1"/>
      <c r="E109" s="1"/>
      <c r="F109" s="1"/>
      <c r="G109" s="1"/>
      <c r="H109" s="1"/>
      <c r="I109" s="1"/>
      <c r="J109" s="1"/>
    </row>
    <row r="110" spans="1:10">
      <c r="A110" s="1"/>
      <c r="B110" s="1"/>
      <c r="C110" s="1"/>
      <c r="D110" s="1"/>
      <c r="E110" s="1"/>
      <c r="F110" s="1"/>
      <c r="G110" s="1"/>
      <c r="H110" s="1"/>
      <c r="I110" s="1"/>
      <c r="J110" s="1"/>
    </row>
    <row r="111" spans="1:10">
      <c r="A111" s="1"/>
      <c r="B111" s="1"/>
      <c r="C111" s="1"/>
      <c r="D111" s="1"/>
      <c r="E111" s="1"/>
      <c r="F111" s="1"/>
      <c r="G111" s="1"/>
      <c r="H111" s="1"/>
      <c r="I111" s="1"/>
      <c r="J111" s="1"/>
    </row>
    <row r="112" spans="1:10">
      <c r="A112" s="1"/>
      <c r="B112" s="1"/>
      <c r="C112" s="1"/>
      <c r="D112" s="1"/>
      <c r="E112" s="1"/>
      <c r="F112" s="1"/>
      <c r="G112" s="1"/>
      <c r="H112" s="1"/>
      <c r="I112" s="1"/>
      <c r="J112" s="1"/>
    </row>
  </sheetData>
  <sheetProtection algorithmName="SHA-512" hashValue="J3bZb61Sxnd6ISYrX1oAJ47ZoYfcQ2Sa686Zh5CfhqUXodV1zQjuA2XrgH2eNhaQjfI0viyPn8iDWRDf8P+WJQ==" saltValue="femmz+2QHGbyJaPFcQJoDw==" spinCount="100000" sheet="1" objects="1" scenarios="1"/>
  <protectedRanges>
    <protectedRange sqref="C3:H5 E9:F23 B23 B37 E26:F37 B51 E54:F58 B58 B73 E40:F51 E61:F73" name="Range1"/>
  </protectedRanges>
  <mergeCells count="12">
    <mergeCell ref="A2:H2"/>
    <mergeCell ref="A1:H1"/>
    <mergeCell ref="A7:H7"/>
    <mergeCell ref="A24:H24"/>
    <mergeCell ref="A38:H38"/>
    <mergeCell ref="A52:H52"/>
    <mergeCell ref="A59:H59"/>
    <mergeCell ref="A74:F74"/>
    <mergeCell ref="A3:B3"/>
    <mergeCell ref="A4:B4"/>
    <mergeCell ref="A5:B5"/>
    <mergeCell ref="C5:H5"/>
  </mergeCells>
  <dataValidations count="1">
    <dataValidation type="decimal" operator="greaterThanOrEqual" sqref="E54:F58 E9:F23 E26:F37 E40:F51 E61:F73" xr:uid="{00000000-0002-0000-0200-000000000000}">
      <formula1>0</formula1>
    </dataValidation>
  </dataValidations>
  <printOptions horizontalCentered="1"/>
  <pageMargins left="0.31496062992125984" right="0.31496062992125984" top="0.43307086614173229" bottom="0.43307086614173229" header="0.19685039370078741" footer="0.19685039370078741"/>
  <pageSetup paperSize="9" scale="8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01 Financial Form F-1</vt:lpstr>
      <vt:lpstr>02 Fixed Per Txn</vt:lpstr>
      <vt:lpstr>03 CAPEX BOQ</vt:lpstr>
      <vt:lpstr>'01 Financial Form F-1'!Print_Area</vt:lpstr>
      <vt:lpstr>'02 Fixed Per Txn'!Print_Area</vt:lpstr>
      <vt:lpstr>'03 CAPEX BOQ'!Print_Area</vt:lpstr>
      <vt:lpstr>'03 CAPEX BOQ'!Print_Titles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Sanjeev Kumar Sharma</dc:creator>
  <cp:lastModifiedBy>Sanjeev Kumar Sharma</cp:lastModifiedBy>
  <cp:lastPrinted>2026-08-25T12:33:10Z</cp:lastPrinted>
  <dcterms:created xsi:type="dcterms:W3CDTF">2026-08-11T12:59:24Z</dcterms:created>
  <dcterms:modified xsi:type="dcterms:W3CDTF">2026-09-02T11:23:40Z</dcterms:modified>
</cp:coreProperties>
</file>